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2" activeTab="3"/>
  </bookViews>
  <sheets>
    <sheet name="Sheet1" sheetId="1" state="hidden" r:id="rId1"/>
    <sheet name="信用排名" sheetId="2" state="hidden" r:id="rId2"/>
    <sheet name="2023年上半年信用评价" sheetId="3" r:id="rId3"/>
    <sheet name="市场检查前20名" sheetId="4" r:id="rId4"/>
  </sheets>
  <definedNames>
    <definedName name="_xlnm._FilterDatabase" localSheetId="0" hidden="1">'Sheet1'!$A$2:$I$97</definedName>
  </definedNames>
  <calcPr fullCalcOnLoad="1"/>
</workbook>
</file>

<file path=xl/sharedStrings.xml><?xml version="1.0" encoding="utf-8"?>
<sst xmlns="http://schemas.openxmlformats.org/spreadsheetml/2006/main" count="754" uniqueCount="403">
  <si>
    <t>2023年上半年度招标代理市场专项检查专家意见汇总表</t>
  </si>
  <si>
    <t>序号</t>
  </si>
  <si>
    <t>公司名称</t>
  </si>
  <si>
    <t>抽检项目名称</t>
  </si>
  <si>
    <t>初审专家问题汇总</t>
  </si>
  <si>
    <t>初审分数</t>
  </si>
  <si>
    <t>初审专家</t>
  </si>
  <si>
    <t>复审专家问题汇总</t>
  </si>
  <si>
    <t>复审分数</t>
  </si>
  <si>
    <t>复审专家</t>
  </si>
  <si>
    <t>泉州汇高工程造价咨询有限公司</t>
  </si>
  <si>
    <t>泉州市第九中学教学楼综合楼及附属配套设施建设项目</t>
  </si>
  <si>
    <t>（1）招标条件备案未附初步设计、概算批复文件、经施工图审查机构审查合格的文件，违反《福建省房屋建筑和市政基础设施工程施工招标投标若干规则（试行）》闽建〔2017〕6号第九条规定。
（2）招标文件第二章投标须知前附表第35项“其他条款”中第六条内容、合同专用条款中执行已经废止的文件：《福建省工程建设领域农民工工资专用账户管理暂行办法》（闽人社发〔2018〕8号）,新的文件为《福建省工程建设领域农民工工资专用账户管理实施细则》（闽人社发〔2021〕3号）。
（3）招标文件7.7异常恶劣气候条件情况与17.1不可抗力情况一致，明显不合理。
（4）未提交招标文件备案、澄清文件备案、招投标情况备案文件。
（5）资料及网上查询，拟派项目组人员培训学时未达5个学时以上。
（6）收取投标保证金委托书时间、账号信息均未填写。
（7）合同签订时间未填写。
（8）评标报告中夹带其它项目资料。</t>
  </si>
  <si>
    <t>陈为瓶</t>
  </si>
  <si>
    <t xml:space="preserve"> 福建省君平建设管理有限公司</t>
  </si>
  <si>
    <t>永春县总医院岵山分院病房综合楼及附属配套工程</t>
  </si>
  <si>
    <t>1、农民工工资专用账户及工资保证金（闽人社发〔2018〕8 号）已被闽人社发〔2021〕3 号取代。2、专家评审签到表体现专家个人信息不符合省厅要求。</t>
  </si>
  <si>
    <t>陈任萍</t>
  </si>
  <si>
    <t xml:space="preserve">福建省建审工程项目管理咨询有限公司 </t>
  </si>
  <si>
    <t>盖德镇兴德安置小区（一期）纵二路、横二路、横三路及配套工程</t>
  </si>
  <si>
    <t>林秀婷</t>
  </si>
  <si>
    <t>福建中诚信工程管理有限公司</t>
  </si>
  <si>
    <t>惠安雕艺循环经济产业园（一期）用地场地平整工程</t>
  </si>
  <si>
    <t xml:space="preserve">1.合同条款质量保修金违反相关文件规定：一次性扣除的，可以采用保函   2.未见前期立项或其它批复文件。3合同约定为固定总价，而控制价编制说明本工程工程量均为暂定，应按实结算。显然矛盾    </t>
  </si>
  <si>
    <t>孙勇东</t>
  </si>
  <si>
    <t>泉州联审工程造价咨询有限公司</t>
  </si>
  <si>
    <t>安溪城东第二实验小学-教学楼、综合楼、大门</t>
  </si>
  <si>
    <t>福建省恒建工程管理有限公司</t>
  </si>
  <si>
    <t>石狮市第八实验小学二期工程</t>
  </si>
  <si>
    <t>福建省仟羽工程咨询有限公司</t>
  </si>
  <si>
    <t>中山南路（涂门街-义全街）周边街巷建筑立面及景观提升施工监理</t>
  </si>
  <si>
    <t>福建德和工程项目管理有限公司</t>
  </si>
  <si>
    <t>安溪县医院长卿分院工程建设项目</t>
  </si>
  <si>
    <t>安溪县医院长卿分院工程建设项目
1、受检项目答疑纪要一项目负责人未签字或盖章，违反《招标公告和公示信息发布管理办法》（2017第10号令，扣3分。
2、送检项目开标时间为2023年1月12日，中标通知书发出时间为2023年1月31日，两者相距时间超过15天，违反《福建省房屋建筑和市政基础设施工程施工招标投标若干规则（试行）》（闽建[2017]6号）第二十七条“招标人应当在收到评标报告后15日内按照规定确定中标人并向中标人发出中标通知书。”，扣3分。
3、在福建省工程建设项目招标代理机构信用评价系统上查无项目组成员林娜华、魏天伦2人的培训学时，送检资料也未提供培训学时相关资料，扣2分。</t>
  </si>
  <si>
    <t>庄妹</t>
  </si>
  <si>
    <t>福建中建恒源建设管理有限公司</t>
  </si>
  <si>
    <t>石狮八中运动场架空二期工程</t>
  </si>
  <si>
    <t>泉州永信房地产评估项目咨询有限公司</t>
  </si>
  <si>
    <t>肖厝边检站入驻惠安办公用房装修改造工程</t>
  </si>
  <si>
    <t>肖厝边检站入驻惠安办公用房装修改造工程
1、招标文件第四章合同条款及格式第三部分专用合同条款直接约定质量保证金在工程竣工结算时一次性扣留。未允许银行保函等其他合法形式，违反《住房城乡部 财政部关于印发建设工程质量保证金管理办法的通知》（建质[2017]138号），扣3分。
2、招标文件第四章合同条款及格式之“通用合同条款补正表”约定的《福建省工程建设领域农民工工资专用账户管理暂行办法》（闽人社发〔2018〕8号）已被《福建省工程建设领域农民工工资专用账户管理实施细则》（闽人社发〔2021〕3号）废止，扣3分。
3、招标文件第四章合同条款及格式第三部分专用合同条款第7.7条款约定异常恶劣的气候条件为12级及以上台风、日雨量250mm以上暴雨，该约定不合理，一般情况下台风达到8级或日雨量达到100mm的情况下就不具备施工条件了，扣3分。
4、在福建省工程建设项目招标代理机构信用评价系统上查无项目组成员郭建宏、林西燕、林艺萍3人的培训学时，送检资料也未提供培训学时相关资料，扣3分。
5、示范文本中投标须知前附表第13项为黑斜体格式，在示范文本使用说明中已明确“《标准施工招标文件》中以双下划线或加黑斜体字标识的内容为实质性要求”，送检材料中格式不一致，提醒注意，不扣分。</t>
  </si>
  <si>
    <t>福建金垄工程项目管理有限公司</t>
  </si>
  <si>
    <t>晋江市新侨中学单身教师宿舍楼项目</t>
  </si>
  <si>
    <t>1、专家签到表留有专家联系方式违反《福建省综合性评标专家库管理办法实施细则》。2、未在收到评标报告后15日内确定中标人并发出中标通知书，违反闽建〔2017〕6号《关于印发福建省房屋建筑和市政基础设施工程施工招标投标若干规则（试行）的通知》第二十七条“招标人应当在收到评标报告后15日内按照规定确定中标人并向中标人发出中标通知书。”                     3、未在确定中标人后15日内进行招标备案，违反闽建〔2017〕6号《关于印发福建省房屋建筑和市政基础设施工程施工招标投标若干规则（试行）的通知》第三十三条“招标人应当自确定中标人之日起15日内将招标投标情况的书面报告通过省行政监督平台向监督机关备案。”                      4、招标代理项目组成员张婉真上一年度未参加招标代理业务培训。                            5、未按《福建省房屋建筑和市政基础设施工程标准施工招标文件（2022年版）》的通知实施。</t>
  </si>
  <si>
    <t>陈子阳</t>
  </si>
  <si>
    <t>福建泉宏工程管理有限公司</t>
  </si>
  <si>
    <t>东湖街道老旧小区改造配套基础设施建设（四期）</t>
  </si>
  <si>
    <t>（1）未按闽建筑[2022]3号文规定提供“招标代理机构诚信承诺函”扣3分；（2）招标代理机构成员均未参加上一年度招标代理业务培训，扣3分；（3）补充通知未加盖项目负责人私章或签名，违反《招标公告和公示信息发布管理办法》中华人民共和国国家发改和改革委员会令（第10号令）第十条规定，扣3分；</t>
  </si>
  <si>
    <t>泉州晟联工程项目管理有限公司</t>
  </si>
  <si>
    <t>晋江市公安局反恐防暴训练基地（一期）4#~7#、10#、室外</t>
  </si>
  <si>
    <t>1.招标文件专用本第3章4.1.8条款拟派出的施工现场管理人员最低资格和人数要求未按大型工程配备，违反《关于进一步简化房建市政工程施工许可证和竣工验收备案办理的通知》（闽建建〔2018〕36号），扣3分；
2.招标文件专用本第1章2.5及第2章第1节2.1条款，本工程类别为房建工程，未计取定额工期，违反《建筑安装工程工期定额》（建标[2016]161号）文件，扣3分；
3.专家签到表中留存评标专家联系方式，违反《福建省综合性评标专家库管理办法实施细则》第十九条规定：“抽取终端、招标人、招标代理机构的工作人员，不得以任何理由向评标专家收集手机号码、通讯地址、专业特长等个人信息。"，扣1分；
4.开标时间为2022年12月19日，中标通知书发出时间为2023年1月16日，两者相距时间超过15天，违反《福建省房屋建筑和市政基础设施工程施工招标投标若干规则（试行）》（闽建[2017]6号）第二十七条“招标人应当在收到评标报告后15日内按照规定确定中标人并向中标人发出中标通知书。”，扣3分；
5.中标结果公示时间为2022年12月26日，招标投标情况书面报告备案时间为2023年1月31日，两者相距时间超过15天，未按规定时限办理招投标书面情况备案，扣3分；
6.招标投标资料未按要求装订成册，扣1分。</t>
  </si>
  <si>
    <t>柯佳玲</t>
  </si>
  <si>
    <t>永信恒昌工程管理有限公司</t>
  </si>
  <si>
    <t>泉州市丰泽区东海街道社区卫生服务中心建设项目</t>
  </si>
  <si>
    <t>福建筑宏建设工程管理有限公司</t>
  </si>
  <si>
    <t>安溪县湖头镇污水处理厂提标及配套污水收集管网工程</t>
  </si>
  <si>
    <t>1、招标文件未执行闽人社发〔2021〕3号关于印发《福建省工程建设领域农民工工资专用账户管理实施细则》的通知。
2、招标公告未按闽建办〔2022〕4号文《福建省住房和城乡建设厅关于积极应对疫情影响促进住房城乡建设行业健康发展若干措施的通知》对企业资质和从业资格有效期顺延进行明确。
3、专家签到表留有专家联系方式，违反闽发改法规〔2017〕104号《关于印发福建省综合性评标专家库管理办法实施细则的通知》第三十一条“违反本细则规定的抽取程序办理抽取事宜、泄漏相关信息或收集评标专家个人信息的”。</t>
  </si>
  <si>
    <t>赖奕新</t>
  </si>
  <si>
    <t>福建恒都工程项目管理有限公司</t>
  </si>
  <si>
    <t>泉州台商投资区滨湖北路（杏秀路-海山大道）工程勘察设计</t>
  </si>
  <si>
    <t>福建桃城工程造价咨询有限公司</t>
  </si>
  <si>
    <t>永春碧卿国有林场林业研发中心项目</t>
  </si>
  <si>
    <t>1.招标文件专用本第2章第1节2.4条款（28内提出核对）与34.2条款（28天内完成核对）与第4章第3节专用合同条款1.13条款（14天内提出，28天内核对）关于清单核对的约定前后矛盾，扣3分；
2.招标文件专用本第2章第1节34.2条款（13）关于专业工程、劳务作业分包给工商注册地在泉州市行政区域内的建筑施工企业（含劳务企业）的约定已在泉建筑[2021]73号文中约定不再执行，扣3分；
3.招标文件专用本第3章第1节评标办法和标准数据表7.1.1、7.1.2、7.1.4具体项目未在招标文件中明确，违反《福建省房屋建筑和市政基础设施工程施工评标办法（试行）》（闽建[2017]5号）第十五条款，扣3分；
4.招标文件专用本第4章第3节专用合同条款第7.7条款约定不合理。异常恶劣气候条件与不可抗力产生的后果不一样，界定标准不能与不可抗力一样，扣3分。
5.招标文件发出时间为2022年10月21日，监督平台招标文件备案报备时间为2022年10月24日，违反《福建省房屋建筑和市政基础设施工程施工招标投标若干规则（试行）》（闽建[2017]6号）第九条款，扣3分；
6.专家签到表中留存评标专家联系方式，违反《福建省综合性评标专家库管理办法实施细则》第十九条规定：“抽取终端、招标人、招标代理机构的工作人员，不得以任何理由向评标专家收集手机号码、通讯地址、专业特长等个人信息。"，扣1分；
7.中标候选人公示、中标结果公示未由主要负责人或其授权的项目负责人签名或盖章，违反《招标公告和公示信息发布管理办法》（中华人民共和国国家发展和改革委员会令第10号令）第十条款，扣3分；
8.未提供招标人诚信承诺函和招标代理诚信承诺函，违反《关于加强房屋建筑和市政基础设施工程招标投标活动管理的通知》（闽建筑〔2022〕3号）第一条（一）条款，扣3分；
9.招标代理项目组成员上一年度未参加招标代理业务培训学时达5个学时以上的，每人扣1分，4人共扣4分。（刘玉华、周汉鹏、王丽生、郑伟娟）</t>
  </si>
  <si>
    <t>福建晟誉工程管理咨询有限公司</t>
  </si>
  <si>
    <t>惠安县供水综合调度中心</t>
  </si>
  <si>
    <t>1、专家签到表留有专家联系方式，违反闽发改法规〔2017〕104号《关于印发福建省综合性评标专家库管理办法实施细则的通知》第三十一条“违反本细则规定的抽取程序办理抽取事宜、泄漏相关信息或收集评标专家个人信息的”。
2、招标文件提供的清单及预算封面未加盖业主公章及法人章。
3、招标文件载明影响工程质量安全的基础、主体结构等主要分部分项工程及其招标控制价中相应的综合单价等未列明具体序号。
4、未在收到评标报告后15日内确定中标人并发出中标通知书，违反闽建〔2017〕6号《关于印发福建省房屋建筑和市政基础设施工程施工招标投标若干规则（试行）的通知》第二十七条“招标人应当在收到评标报告后15日内按照规定确定中标人并向中标人发出中标通知书。。”
5、未在确定中标人后15日内进行招标备案，违反闽建〔2017〕6号《关于印发福建省房屋建筑和市政基础设施工程施工招标投标若干规则（试行）的通知》第三十三条“招标人应当自确定中标人之日起15日内将招标投标情况的书面报告通过省行政监督平台向监督机关备案。”
6、招标代理项目组成员潘思萍、林雪云、廖建雄上一年度未参加招标代理业务培训。</t>
  </si>
  <si>
    <t>福建中信达工程项目管理有限公司</t>
  </si>
  <si>
    <t>泉州市泉港区人民法院审判业务用房及室外配套工程-室内装修（一-三层）</t>
  </si>
  <si>
    <t>1、农民工工资专用账户及工资保证金（闽人社发〔2018〕8 号）已被闽人社发〔2021〕3 号取代。2、远程视频监控应执行闽建建【2021】3号文。3、要求承包人支取工程款时应提交同等金额的正式发票并在泉港区缴纳相关税金。4、要求投标人提供诚信承诺函，招标人、招标代理机构、评审专家均为提供承诺函。5、专用合同条款15.3.2条约定工程竣工结算时一次性扣留质量保证金，未允许或约定质量保证金采用其他形式扣留，违反建质[2017]138号文规定。6、专家评审签到表体现专家个人信息不符合省厅要求。</t>
  </si>
  <si>
    <t>王明杰</t>
  </si>
  <si>
    <t>盛世博海建设有限公司</t>
  </si>
  <si>
    <t>磁灶镇莲山路拓改工程（施工）</t>
  </si>
  <si>
    <t>磁灶镇莲山路拓改工程
1、受检项目答疑纪要一项目负责人未签字或盖章，违反《招标公告和公示信息发布管理办法》（2017第10号令，扣3分。
3、送检项目评标报告（重新评审）为2022年11月10日，中标通知书发出时间为20223年11月28日，两者相距时间超过15天，违反《福建省房屋建筑和市政基础设施工程施工招标投标若干规则（试行）》（闽建[2017]6号）第二十七条“招标人应当在收到评标报告后15日内按照规定确定中标人并向中标人发出中标通知书。”，扣3分。
3、送检项目答疑纪要时间为2022年10月20日，提交备案时间为2022年10月21日，违反《福建省房屋建筑和市政基础设施工程施工招标投标若干规则（试行）》（闽建[2017]6号）第九条“招标人应当最迟在招标文件发出的同时，将招标文件等材料按照项目管理权限，通过省行政监督平台报该项目招投标活动的监督机关备案。”规定的时间通过福建省公共资源交易电子行政监督平台备案，扣3分。</t>
  </si>
  <si>
    <t>福建鑫盛项目管理咨询有限公司</t>
  </si>
  <si>
    <t>德化县委党校新桥区项目（智能化）工程</t>
  </si>
  <si>
    <t>1、招投标活动日程安排表工程名称未填写。提醒不扣分。
2、招标文件中执行闽人社发[2018]8号文，该文件已经废止。应执行闽人社发〔2021〕3号文。扣3分
3、投标须知前附表第40项号第3条与专用合同条款第21条其他条款第10点要求不一致，前后矛盾。扣3分。
4、评标专家签到表留有联系方式，违反《福建省综合性评标专家库管理办法实施细则》第十九条规定。扣1分
5、补充通知项目负责人未签字或盖章。违反2017第10号令《招标公告和公示信息发布管理办法》。扣3分
6、项目组成员4人未按要求进行培训。扣4分</t>
  </si>
  <si>
    <t>林冰</t>
  </si>
  <si>
    <t>福建环闽工程造价咨询有限公司</t>
  </si>
  <si>
    <t>德化县中医院综合楼</t>
  </si>
  <si>
    <t>刘智敏</t>
  </si>
  <si>
    <t>福建中融合项目管理有限公司</t>
  </si>
  <si>
    <t>泉州市第一医院城东院区感染楼项目</t>
  </si>
  <si>
    <t>福建联审工程管理咨询有限公司</t>
  </si>
  <si>
    <t>晋江市高铁新城实验小学工程施工（评定分离）</t>
  </si>
  <si>
    <t>福建恒信工程咨询有限公司</t>
  </si>
  <si>
    <t>晋江市公安局池店派出所装修及室外配套工程</t>
  </si>
  <si>
    <t>李灵严</t>
  </si>
  <si>
    <t>厦门天亚工程项目管理有限公司</t>
  </si>
  <si>
    <t>泉州市丰泽区实验小学教学综合楼及室外设施建设项目</t>
  </si>
  <si>
    <t>李国栋</t>
  </si>
  <si>
    <t>福建晏圣工程管理有限公司</t>
  </si>
  <si>
    <t>蕉溪温泉旅游配套设施-道路工程勘察、设计（二次招标）</t>
  </si>
  <si>
    <t>福建瑞晟建设工程造价咨询有限公司</t>
  </si>
  <si>
    <t xml:space="preserve"> 安溪县城区道路提升改造（一期）</t>
  </si>
  <si>
    <t>建融建设管理集团有限责任公司</t>
  </si>
  <si>
    <t>石狮网商园配套道路设施建设</t>
  </si>
  <si>
    <t>1、项目负责人王婷、招标文件编制人孙勇东未提供业务培训证明材料且在福建省建设行业信息公开平台上无法查证招标代理项目组成员上一年度是否参加招标代理业务培训且学时达5个学时以上，违反《福建省工程建设项目招标代理机构信用综合评价办法》（闽建〔2020〕8号）规定。
2、招标文件中关于农民工工资专用账户等要求执行的闽人社发〔2018〕8号已被闽人社发〔2021〕3号替代。
3、招标文件投标须知内容修改表4.3条约定：“（11）本项目（标段）投标截止时企业法人仍处于被住房和城乡建设部或福建省住房和城乡建设厅认定的建筑市场主体黑名单管理期限内，或仍处于被福建省住房和城乡建设厅认定的质量安全黑名单或文明施工黑名单管理期限内。”违反《关于废止涉及“黑名单”制度相关文件的通知》（闽建建〔2021〕2号）。
4、招标文件关于“异常恶劣的气候条件”与“不可抗力的气候条件”矛盾。
5、招标文件约定“中标人（施工总承包或工程总承包企业）若将专业工程、劳务作业进行分包，应将专业工程、劳务作业分包给福建省住房和城乡建设厅建立的建机一体化企业名录内企业。 ”违反泉建筑【2021】73号文。
6、招标文件未在电子交易平台发布的同时通过省行政监督平台报该项目招投标活动的监督机关备案，违反关于印发《福建省房屋建筑和市政基础设施工程施工招标投标若干规则（试行）》的通知（闽建[2017]6号）第九条规定。
7、未在规定时间内公示中标候选人，关于印发《福建省房屋建筑和市政基础设施工程施工招标投标若干规则（试行）》的通知（闽建[2017]6号）第二十六条规定：招标人收到评标报告之日起3日内（最后一日为法定节假日的，顺延至节假日后的第一日，下同），应当在电子交易平台和省公共服务平台公示中标候选人。
8、评标报告时间是2022年8月19日，中标通知书签发时间为2022年9月9日，违反关于印发《福建省房屋建筑和市政基础设施工程施工招标投标若干规则（试行）》的通知（闽建[2017]6号）第二十七条规定：招标人应当在收到评标报告后15日内按照规定确定中标人并向中标人发出中标通知书。</t>
  </si>
  <si>
    <t>陈丽玉</t>
  </si>
  <si>
    <t>福建华广工程管理有限公司</t>
  </si>
  <si>
    <t>晋江市英林镇东埔幼儿园</t>
  </si>
  <si>
    <t>1.专家签到表中留存评标专家联系方式，违反《福建省综合性评标专家库管理办法实施细则》第十九条规定：“抽取终端、招标人、招标代理机构的工作人员，不得以任何理由向评标专家收集手机号码、通讯地址、专业特长等个人信息。"，扣1分；
2.开标时间为2022年10月17日，中标通知书发出时间为2022年11月2日，两者相距时间超过15天，违反违反《福建省房屋建筑和市政基础设施工程施工招标投标若干规则（试行）》（闽建[2017]6号）第二十七条“招标人应当在收到评标报告后15日内按照规定确定中标人并向中标人发出中标通知书。”，扣3分；
3.招标文件专用本第4章第3节专用合同条款2.5条款，发包人提供支付担保的形式未明确，违反《保障农民工工资支付条例》中华人民共和国国务院第724号“第二十四条 建设单位应当向施工单位提供工程支付担保”的规定进行约定，扣3分；
4.招标代理项目组成员上一年度未参加招标代理业务培训学时达5个学时以上的，每人扣1分，4人共扣4分。（杨志彬、蔡云彬、陈建珠、张挺）</t>
  </si>
  <si>
    <t>福建平诚工程造价咨询有限公司</t>
  </si>
  <si>
    <t>晋江市安海镇敬老院（一期）景观工程</t>
  </si>
  <si>
    <t>1、评标报告时间为2022年9月20日，中标通知书发出时间为2022年10月14日。违反评标报告发布之日起15天内日发布中标通知书的规定。扣3分
2、中标人确认时间为2022年9月27日，招投标情况书面报告备案时间为2022年10月19日，违反确定中标人之日起15天内进行招投标情况书面报告备案规定，扣3分。</t>
  </si>
  <si>
    <t>福州中盈工程造价咨询有限公司</t>
  </si>
  <si>
    <t>双阳农贸市场周边印尼街、阳山路道路白改黑工程</t>
  </si>
  <si>
    <t>1、报名时间不足，国令第613号　中华人民共和国招标投标法实施条例 第16条，-3分；2、未查询到项目组成员培训，违反闽建筑函[2018]26号第6条，-3分。3、修改2022版招标文件范本的评标报告（评标委员会成员名单），-3分；</t>
  </si>
  <si>
    <t>黄文红</t>
  </si>
  <si>
    <t>驿涛工程集团有限公司</t>
  </si>
  <si>
    <t>惠安县溪南实验小学综合楼工程</t>
  </si>
  <si>
    <t xml:space="preserve">福州兴建工程造价咨询有限公司 </t>
  </si>
  <si>
    <t>石狮市新湖中心小学卫生间附属楼解危及运动场改建工程</t>
  </si>
  <si>
    <t>福建建发工程咨询有限责任公司</t>
  </si>
  <si>
    <t>中国闽台缘博物馆主体建筑外立面修缮工程</t>
  </si>
  <si>
    <t>1、农民工工资为执行闽人社发〔2021〕3 号文。2、中标人确认时间为9月20日，招投标书面情况备案时间为10月10日，超过15日历天。3、专家评审签到表体现专家个人信息不符合省厅要求。</t>
  </si>
  <si>
    <t>卓知项目管理顾问有限公司</t>
  </si>
  <si>
    <t>晋江市三创园一期研发中心9号楼室内二次装修工程</t>
  </si>
  <si>
    <t>送审招标代理资料没有装订成册扣1分；没有提供招标代理协议扣1分。</t>
  </si>
  <si>
    <t>孙晓鹏</t>
  </si>
  <si>
    <t>福建省闽咨造价咨询有限公司</t>
  </si>
  <si>
    <t>石狮市金曾片区安置项目勘察设计</t>
  </si>
  <si>
    <t>1、答疑纪要、补充通知都没有主要负责人或项目负责人签名，违反《招标公告和公示信息发布管理办法》中华人民共和国国家发展和改革委员会令第10号:第十条 拟发布的招标公告和公示信息文本应当由招标人或其招标代理机构盖章，并由主要负责人或其授权的项目负责人签名。2、评标专家签到表上留存了评标专家的联系电话，违反《福建省综合性评标专家库管理办法实施细则》第十九条规定：“抽取终端、招标人、招标代理机构的工作人员，不得以任何理由向评标专家收集手机号码、通讯地址、专业特长等个人信息。"。3、评标报告8月4日生成，中标通知书8月23日发放，违反福建省房屋建筑和市政基础设施工程施工招标投标若干规则》(闽建[2017]6号)（试行）“第二十七条招标人应当在收到评标报告后15日内按照规定确定中标人并向中标人发出中标通知书。</t>
  </si>
  <si>
    <t>谢惠贞</t>
  </si>
  <si>
    <t>福建正茂工程造价咨询有限公司</t>
  </si>
  <si>
    <t>晋江金井绿色新材料产业园标准厂房（一期）</t>
  </si>
  <si>
    <t>招标投标情况报告书招标人和招标代理不一致。</t>
  </si>
  <si>
    <t>福建省广厦工程咨询有限公司</t>
  </si>
  <si>
    <t>安溪县官桥镇思明大道路面白改黑提升工程</t>
  </si>
  <si>
    <t>欧邦工程管理集团有限公司</t>
  </si>
  <si>
    <t>安溪县祥云路（安溪大桥至金盾豪庭段）污水管道工程</t>
  </si>
  <si>
    <t>福建省亿达工程咨询有限公司</t>
  </si>
  <si>
    <t>东海街道三个积水点整治工程</t>
  </si>
  <si>
    <t>（1）招标文件第二章投标须知前附表第35项“其他条款”中第六条内容、合同专用条款中执行已经废止的文件：《福建省工程建设领域农民工工资专用账户管理暂行办法》（闽人社发〔2018〕8号）,新的文件为《福建省工程建设领域农民工工资专用账户管理实施细则》（闽人社发〔2021〕3号）。
（2）答疑澄清文件未同步备案（澄清文件10月24日发布，备案10月25日），违反《福建省房屋建筑和市政基础设施工程施工招标投标若干规则（试行）》（闽建〔2017〕6号）第九条规定。
（3）资料及网上查询，拟派项目组人员培训学时未达5个学时以上。</t>
  </si>
  <si>
    <t>福建闽才工程造价咨询有限公司</t>
  </si>
  <si>
    <t>荷山中学扩建工程（学生宿舍楼）</t>
  </si>
  <si>
    <t>1、专用合同条款15.3.2条约定工程竣工结算时一次性扣留质量保证金，未允许担保、保险等形式，违反建质[2017]138号文规定。2、专家评审签到表体现专家个人信息不符合省厅要求。</t>
  </si>
  <si>
    <t>福建顺恒工程项目管理有限公司</t>
  </si>
  <si>
    <t>丰泽区南埔山片区（棚户区）改造市政道路及配套设施-南华路</t>
  </si>
  <si>
    <t>上海建惠建设咨询有限公司</t>
  </si>
  <si>
    <t>晋江市第七实验小学二期项目</t>
  </si>
  <si>
    <t>福建省中福工程造价咨询有限公司</t>
  </si>
  <si>
    <t>永春县桃源北路道路工程（四期）</t>
  </si>
  <si>
    <t>正大鹏安建设项目管理有限公司</t>
  </si>
  <si>
    <t>市级城市桥梁病害整治项目</t>
  </si>
  <si>
    <t>1.招标文件专用本第2章第1节2.4条款（28内提出核对）与34.2条款（28天内完成核对）与第4章第3节专用合同条款1.13条款（14天内提出，28天内核对）关于清单核对的约定前后矛盾，扣3分；
2.未按文件要求提供招标人及招标代理机构诚信承诺函，违反闽建筑[2022]3号文，扣3分；
3.招标文件专用本第4章第3节专用合同条款第7.7条款约定不合理。异常恶劣气候条件与不可抗力产生的后果不一样，界定标准不能与不可抗力一样，扣3分。
4.专家签到表中留存评标专家联系方式，违反《福建省综合性评标专家库管理办法实施细则》第十九条规定：“抽取终端、招标人、招标代理机构的工作人员，不得以任何理由向评标专家收集手机号码、通讯地址、专业特长等个人信息。"，扣1分；
5.招标代理项目组成员上一年度未参加招标代理业务培训学时达5个学时以上的，每人扣1分，4人共扣4分；（黄木生、林伟强、林丽婷、王伟招）；6、招标文件中未提供《承包人提供主要材料和设备清单》表，未执行闽建筑[2018]41号，扣3分；7、招标文件中获取时间伟2022年12月08时00分至2022年12月06日17时00分；招标文件获取时间少于5日，违反《工程建设项目施工招投标办法》第15条规定扣3分。</t>
  </si>
  <si>
    <t>曾蕴慧</t>
  </si>
  <si>
    <t>福建省建信工程管理集团有限公司</t>
  </si>
  <si>
    <t>泉州台商投资区秀涂、杏田及桥头安置小区配套道路-洛江2路</t>
  </si>
  <si>
    <t>1、农民工工资用旧文件,闽人社发[2021]3号 2021.10.27执行，-3分）；2、收集专家信息-电话号码，违反福建省综合性评标专家库管理办法实施细则，第19条，-1分）；3、中标通知书超时发放，违反闽常[2006]10号第48条及闽建〔2017〕6号第27条，-3分；</t>
  </si>
  <si>
    <t>锐驰项目管理有限公司</t>
  </si>
  <si>
    <t>泉州市东宝花苑保障性住房项目四期工程</t>
  </si>
  <si>
    <t>大成工程咨询有限公司</t>
  </si>
  <si>
    <t>西偏村“党建+”邻里中心</t>
  </si>
  <si>
    <t>1、招标公告未按闽建办〔2022〕4号文《福建省住房和城乡建设厅关于积极应对疫情影响促进住房城乡建设行业健康发展若干措施的通知》对企业资质和从业资格有效期顺延进行明确。
2、专家签到表留有专家联系方式，违反闽发改法规〔2017〕104号《关于印发福建省综合性评标专家库管理办法实施细则的通知》第三十一条“违反本细则规定的抽取程序办理抽取事宜、泄漏相关信息或收集评标专家个人信息的”。
3、未在收到评标报告后15日内确定中标人并发出中标通知书，违反闽建〔2017〕6号《关于印发福建省房屋建筑和市政基础设施工程施工招标投标若干规则（试行）的通知》第二十七条“招标人应当在收到评标报告后15日内按照规定确定中标人并向中标人发出中标通知书。。”
4、未在确定中标人后15日内进行招标备案，违反闽建〔2017〕6号《关于印发福建省房屋建筑和市政基础设施工程施工招标投标若干规则（试行）的通知》第三十三条“招标人应当自确定中标人之日起15日内将招标投标情况的书面报告通过省行政监督平台向监督机关备案。”
5、招标代理项目组成员杨永丽上一年度未参加招标代理业务培训。</t>
  </si>
  <si>
    <t>圣弘建设股份有限公司</t>
  </si>
  <si>
    <t>德化县鹤仙山殡仪馆殡葬服务设施项目</t>
  </si>
  <si>
    <t>1、专用合同条款直接约定质量保证金在工程竣工结算时一次性扣留。未允许银行保函等其他合法形式。违反《住房城乡部 财政部关于印发建设工程质量保证金管理办法的通知》（建质[2017]138号）， 扣3分；
2、专家签到表中留存评标专家联系方式，违反《福建省综合性评标专家库管理办法实施细则》第十九条规定：“抽取终端、招标人、招标代理机构的工作人员，不得以任何理由向评标专家收集手机号码、通讯地址、专业特长等个人信息。"扣1分；
3、本项目开标日期为：2022年11月25日，中标通知书发放时间为2022年12月12日，未在评标委员会提出书面评标报告后，十五日内确定中标人，违反《福建省房屋建筑和市政基础设施工程施工招标投标若干规则（试行）》（闽建[2017]6号）第二十七条“招标人应当在收到评标报告后15日内按照规定确定中标人并向中标人发出中标通知书。”扣3分；
4、补充通知书发布时主要负责人或其授权的项目负责人未签名，违反《招标公告和公示信息发布管理办法》第十条款“拟发布的招标公告和公示信息文本应当由招标人或其招标代理机构盖章，并由主要负责人或其授权的项目负责人签名。采用数据电文形式的，应当按规定进行电子签名。”扣3分。
5、招标代理项目组成员上一年度未参加招标代理业务培训学时达5个学时以上的，每人扣1分，4人共扣4分。</t>
  </si>
  <si>
    <t>张娟</t>
  </si>
  <si>
    <t>厦门中达利工程管理有限公司</t>
  </si>
  <si>
    <t>蕉溪住宅小区地块三及地块四室外附属配套工程</t>
  </si>
  <si>
    <t>福建省起航工程咨询有限公司</t>
  </si>
  <si>
    <t>安溪县龙门镇污水管网提升改造项目（一期）</t>
  </si>
  <si>
    <t>大洲设计咨询集团有限公司</t>
  </si>
  <si>
    <t>安溪县龙门污水管网提升改造工程（二期）</t>
  </si>
  <si>
    <t>1、未执行“福建省人力资源和社会保障厅等九部门关于印发《福建省工程建设领域农民工工资专用账户管理实施细则》的通知”（闽人社发[2021]3号文）；2、招标文件合同条款“11.价格调整”，违反《关于加强建设工程主要材料和设备价格风险控制的指导意见》闽建筑〔2018〕41号。</t>
  </si>
  <si>
    <t>高丽</t>
  </si>
  <si>
    <t>福建晟瑞兴工程管理有限公司</t>
  </si>
  <si>
    <t>官桥镇给水管网工程全过程咨询服务</t>
  </si>
  <si>
    <t>泉州市中佳项目管理有限公司</t>
  </si>
  <si>
    <t>泉港区锦川实验小学</t>
  </si>
  <si>
    <t>福建建盛工程管理有限公司</t>
  </si>
  <si>
    <t>老年人文化养老活动平台项目</t>
  </si>
  <si>
    <t>泉州润力工程项目管理有限公司</t>
  </si>
  <si>
    <t>南安官桥镇品质提升配套基础设施（美人溪及沿岸综合整治）监理</t>
  </si>
  <si>
    <t>1、答疑时间为8月9日，开标时间为8月24日，未按 《招标投标法》规定:“第二十三条招标人对已发出的招标文件进行必要的澄清或者修改的，应当在招标文件要求提交投标文件截止时间至少十五日前。”执行。                                                                            2、项目组成员无职称及毕业证明，项目组成员不符合规范性文件要求。</t>
  </si>
  <si>
    <t>泉州市千毅工程管理有限公司</t>
  </si>
  <si>
    <t>惠安县崇武中心小学教学楼</t>
  </si>
  <si>
    <t>1、招标代理合同中执行合同法，该法已废止，应执行民法典。扣3分
2、报名获取招标文件时间不足5天。扣3分
3、招标文件中执行闽人社发[2018]8号文，该文件已经废止。扣3分
4、评标专家签到表留有联系方式，违反《福建省综合性评标专家库管理办法实施细则》第十九条规定。扣1分
5、补充通知、中标候选人及中标结果公示项目负责人未签字或盖章。扣3分
6、项目组成员未按要求进行培训。扣3分
7、补充修改通知内容与招标公告内容不符。扣1分</t>
  </si>
  <si>
    <t>高达建设管理发展有限责任公司</t>
  </si>
  <si>
    <t>安溪县藤云工艺园新材料应用标准厂房-F#厂房周边挡土墙工程</t>
  </si>
  <si>
    <t>1、项目组人员中的项目负责人与招标文件编制人为同一人，且为本项目配备的三名人员均未在福建省建设行业信息公开平台登记，违反关于印发《福建省房屋建筑和市政基础设施工程施工招标投标若干规则（试行）》的通知（闽建[2017]6号）第五条规定。
2、未提供业务培训证明材料且在福建省建设行业信息公开平台上无法查证招标代理项目组成员上一年度是否参加招标代理业务培训且学时达5个学时以上，违反《福建省工程建设项目招标代理机构信用综合评价办法》（闽建〔2020〕8号）规定。
3、招标文件及其澄清、修改未在电子交易平台发布的同时通过省行政监督平台报该项目招投标活动的监督机关备案，违反关于印发《福建省房屋建筑和市政基础设施工程施工招标投标若干规则（试行）》的通知（闽建[2017]6号）第九条规定。
4、招标文件关于人工费指数调整执行泉建综【2020】17号文，违反了泉建筑【2021】64号文（自2021年11月1日起执行）。
5、评标委员会成员签到表收集了专家的手机号码，违反福建省发展和改革委员会关于印发《福建省综合性评标专家库管理办法实施细则》的通知（闽发改法规〔2017〕104号）第十九条。
6、招标人对招标文件或评标结果异议的处理结果，应当通过电子交易平台作出答复并向社会公开，同时通过省行政监督平台向监督机关备案，未附上相关材料。违反关于印发《福建省房屋建筑和市政基础设施工程施工招标投标若干规则（试行）》的通知（闽建[2017]6号）第三十条规定。
7、其他问题：
1)档案目录有列出立项文件，实际附的是资金到位证明材料。
2)安溪县住房和城乡建设居关于投诉处理回复材料仅附第一页，材料缺漏。
3)工程量清单及招标控制价预算书均无招标人、法定代表人或其授权人签章。</t>
  </si>
  <si>
    <t>福建省闽招咨询管理有限公司</t>
  </si>
  <si>
    <t>南安市总医院官桥分院迁建项目总承包工程</t>
  </si>
  <si>
    <t>福建省富诚工程管理有限公司</t>
  </si>
  <si>
    <t>泉州台商投资区杏纬支十一路（滨湖东路-杏园路）</t>
  </si>
  <si>
    <t>泉州市工程咨询中心有限公司</t>
  </si>
  <si>
    <t>福建惠芯人工智能智造产业园项目二期全过程咨询</t>
  </si>
  <si>
    <t>福建津和工程项目管理有限公司</t>
  </si>
  <si>
    <t>永春职业中专学校提质扩容工程-实训楼</t>
  </si>
  <si>
    <t>1.招标文件专用本第2章第1节2.4条款（28内提出核对）与34.2条款（28天内完成核对）与第4章第3节专用合同条款1.13条款（14天内提出，28天内核对）关于清单核对的约定前后矛盾，扣3分；
2.招标文件专用本第3章第1节评标办法和标准数据表7.1.1、7.1.2、7.1.4具体项目未在招标文件中明确，违反《福建省房屋建筑和市政基础设施工程施工评标办法（试行）》（闽建[2017]5号）第十五条款，扣3分；
3.招标文件专用本第4章第3节专用合同条款第2.5条款支付担保的形式约定不明确，未明确“发包人提供支付担保的形式未明确”，违反《保障农民工工资支付条例》中华人民共和国国务院第724号“第二十四条 建设单位应当向施工单位提供工程支付担保”的规定进行约定，扣3分。
4.专家签到表中留存评标专家联系方式，违反《福建省综合性评标专家库管理办法实施细则》第十九条规定：“抽取终端、招标人、招标代理机构的工作人员，不得以任何理由向评标专家收集手机号码、通讯地址、专业特长等个人信息。"，扣1分；
5.招标代理项目组成员上一年度未参加招标代理业务培训学时达5个学时以上的，每人扣1分，4人共扣4分；（黄俊华、陈振棋、林燕珊、曾艺妃）；6、招标代理意见表不完善，扣1份。7、招标文件第五章未按招标文件范本执行。扣3分。8、招标文件中未提供《承包人提供主要材料和设备清单》表，未执行闽建筑[2018]41号，扣3分。</t>
  </si>
  <si>
    <t>福建省经纬工程咨询有限公司</t>
  </si>
  <si>
    <t>石狮网商园项目建设全过程咨询</t>
  </si>
  <si>
    <t>1、1月19日发放的中标通知书，3月6日提交招投标情况书面报告的行政监督平台备案表，违返违反（闽建【2017】6号文第二十七条；2、评标专家签到表体现了专家的联系方式，违反《福建省综合性评标专家库管理办法实施细则》第十九条规定：“抽取终端、招标人、招标代理机构的工作人员，不得以任何理由向评标专家收集手机号码、通讯地址、专业特长等个人信息。"。</t>
  </si>
  <si>
    <t>泉州市鑫航线项目管理有限公司</t>
  </si>
  <si>
    <t>南安市扶茂工业园茂庆路南金路口污水提升泵站工程</t>
  </si>
  <si>
    <t>1、农民工工资用旧文件,闽人社发[2021]3号 2021.10.27执行，-3分；2、收集专家信息-电话号码，违反福建省综合性评标专家库管理办法实施细则，第19条，-1分；3、中标通知书超时发放，违反闽常[2006]10号第48条及闽建〔2017〕6号第27条，-3分；4、招投标书面情况备案超时，违反闽建筑函[2018]26号第23条，-3分；5、异常恶劣与不可抗力表述一致，-3分。</t>
  </si>
  <si>
    <t>北京泛华国金工程咨询有限公司</t>
  </si>
  <si>
    <t>洛江区实验幼儿园</t>
  </si>
  <si>
    <t>项目组成员上一年度未参加招标代理培训学时每人扣1分共扣3分。</t>
  </si>
  <si>
    <t>福建省筑远投资咨询有限公司</t>
  </si>
  <si>
    <t>田安大桥（江滨北路至泉秀路段）声障屏加装工程</t>
  </si>
  <si>
    <t>（1）招标文件未根据《保障农民工工资支付条例》中华人民共和国国务院令第724号“第二十四条　建设单位应当向施工单位提供工程款支付担保”规定进行约定。
（2）招标代理合同项目负责人与拟派项目人不一致。
（3）资料及网上查询，拟派项目组人员培训学时未达5个学时以上。</t>
  </si>
  <si>
    <t>福建省明康建设发展有限公司</t>
  </si>
  <si>
    <t>南安市官桥镇老旧小区改造配套基础设施建设（立新街二期）</t>
  </si>
  <si>
    <t>1.招标文件专用本第2章第1节34.2条款（28天内核对）与第4章第3节专用合同条款1.13条款（28天内进行核对）关于清单核对的约定前后矛盾，扣3分；
2.招标文件专用本第4章第3节专用合同条款第7.7条款约定不合理。扣3分。
3.招投标情况书面报告未按规定时间备案，扣3分。
4.专家签到表中留存评标专家联系方式，违反《福建省综合性评标专家库管理办法实施细则》第十九条规定：“抽取终端、招标人、招标代理机构的工作人员，不得以任何理由向评标专家收集手机号码、通讯地址、专业特长等个人信息。"，扣1分； 
5.招标代理项目组成员上一年度未参加招标代理业务培训学时达5个学时以上的，每人扣1分，4人共扣4分；（张维博、林聪明、黄振兴、郑敏）；
6.招标代理意见表不完善，扣1份。</t>
  </si>
  <si>
    <t>福建东辅招标有限公司</t>
  </si>
  <si>
    <t>福建省惠安职业中专学校创新创业基地提质改造工程</t>
  </si>
  <si>
    <t>1、未执行“福建省人力资源和社会保障厅等九部门关于印发《福建省工程建设领域农民工工资专用账户管理实施细则》的通知”（闽人社发[2021]3号文）；2、招标公告、中标候选人、中标结果公示未按《招标公告和公示信息发布管理办法》（国家发改委第10 号令第十条无“主要负责人或其授权的项目负责人签名”；3、未按规定通过福建省公共资源交易电子行政监督平台备案招标文件的，违反《福建省房屋建筑和市政基础设施工程施工招标投标若干规则（试行）》（闽建〔2017〕6号）；4、未按规定时限办理招投标书面情况备案，违反《福建省房屋建筑和市政基础设施工程施工招标投标若干规则（试行）》（闽建〔2017〕6号）5、招标代理项目组成员上一年度未参加招标代理业务培训学时达5个学时；6、工程量清单及招标控制价未加盖招标人公章及法人章；7、拟建项目报告表中“K值得取值范围7%-10%，招标文件设置为6%-10%”、“投标函附录7.5.2条款内容与合同专用条款7.5.2内容”不一致；8、评标报告专家签名为手写签字，非电子签章；9、开标会议签到表代理人员签字仅一人；</t>
  </si>
  <si>
    <t>泉州诚杰信建设工程管理有限公司</t>
  </si>
  <si>
    <t>德化县公共实训基地-公共实训大楼、门卫</t>
  </si>
  <si>
    <t xml:space="preserve"> 福建省卓闽建设管理有限公司</t>
  </si>
  <si>
    <t>永春职业中专学校提质扩容工程-学生宿舍楼</t>
  </si>
  <si>
    <t>1、未将不要求中标人在项目所在地设立分（子）公司，中标人应当依法履行纳税义务，写入招标公告。2、专用合同条款15.3.2条约定工程竣工结算时一次性扣留质量保证金，未允许或约定质量保证金采用其他形式扣留，违反建质[2017]138号文规定。3、异常恶劣的气候条件与不可抗力的确认不合理。4、农民工工资为执行闽人社发〔2021〕3 号文。5、中标结果公示不符合省厅规范。6、专家评审签到表体现专家个人信息.</t>
  </si>
  <si>
    <t>福建省牧川工程管理有限公司</t>
  </si>
  <si>
    <t>惠安县竿林路（嘉惠中学至惠黄公路）道路改造提升工程</t>
  </si>
  <si>
    <t>中宏源建设管理有限公司</t>
  </si>
  <si>
    <t>石狮市永宁镇黄金大道雨污管道工程</t>
  </si>
  <si>
    <t>泉州中润业宇项目管理有限公司</t>
  </si>
  <si>
    <t>丰泽区学前教育（幼儿园）工程-西福花苑配套幼儿园改造工程</t>
  </si>
  <si>
    <t>1、专用合同条款直接约定质量保证金在工程竣工结算时一次性扣留。未允许银行保函等其他合法形式。违反《住房城乡部 财政部关于印发建设工程质量保证金管理办法的通知》（建质[2017]138号）， 扣3分；
2、补充通知书发布时主要负责人或其授权的项目负责人未签名，违反《招标公告和公示信息发布管理办法》第十条款“拟发布的招标公告和公示信息文本应当由招标人或其招标代理机构盖章，并由主要负责人或其授权的项目负责人签名。采用数据电文形式的，应当按规定进行电子签名。”扣3分。
3、招标文件投标须知前附表第35条款第六条款中《关于印发福建省工程建设领域农民工工资专用账户管理暂行办法的通知》（闽人社发（2018）8号文已被《福建省工程建设领域农民工工资专用账户管理实施细则》的通知闽人社发〔2021〕3号废止。”扣3分。
4、招标文件专用合同条款第7.7条款约定不合理。异常恶劣气候条件与不可抗力产生的后果不一样，界定标准不能与不可抗力一样，扣3分。
5、招标代理项目组成员上一年度未参加招标代理业务培训学时达5个学时以上的，每人扣1分，3人共扣3分。</t>
  </si>
  <si>
    <t>泉州市招标咨询中心有限公司</t>
  </si>
  <si>
    <t>德化县凤洋片区学校项目（小学、幼儿园）智能化及绿化工程</t>
  </si>
  <si>
    <t>福建省冠乔建设管理有限公司</t>
  </si>
  <si>
    <t>南安市丰州第三小学（2#教学楼、5#门卫）</t>
  </si>
  <si>
    <t>中基工程技术有限公司</t>
  </si>
  <si>
    <t>G228（原省道201）和进港路品质提升工程</t>
  </si>
  <si>
    <t>1、专用合同条款直接约定质量保证金在工程竣工结算时一次性扣留。未允许银行保函等其他合法形式。违反《住房城乡部 财政部关于印发建设工程质量保证金管理办法的通知》（建质[2017]138号）， 扣3分；
2、专家签到表中留存评标专家联系方式，违反《福建省综合性评标专家库管理办法实施细则》第十九条规定：“抽取终端、招标人、招标代理机构的工作人员，不得以任何理由向评标专家收集手机号码、通讯地址、专业特长等个人信息。"扣1分；
3、本项目开标日期为：2022年11月25日，中标通知书发放时间为2022年12月12日，未在评标委员会提出书面评标报告后，十五日内确定中标人，违反《福建省房屋建筑和市政基础设施工程施工招标投标若干规则（试行）》（闽建[2017]6号）第二十七条“招标人应当在收到评标报告后15日内按照规定确定中标人并向中标人发出中标通知书。”扣3分；
4、4、本项目中标人确认时间为2023年9月27日，情况备案时间为2022年10月24日，未按规定时限办理招投标书面情况备案，扣3分；
5、招标文件专用合同条款第7.7条款约定不合理。异常恶劣气候条件与不可抗力产生的后果不一样，界定标准不能与不可抗力一样，扣3分。
6、代理工作人员社保提供2021年，应提供备案前6个月社保。提醒不扣分。
7、招标代理项目组成员上一年度未参加招标代理业务培训学时达5个学时以上的，每人扣1分，4人共扣4分。</t>
  </si>
  <si>
    <t xml:space="preserve">福建立晟项目管理咨询有限公司 </t>
  </si>
  <si>
    <t>华侨大学石材协同创新中心及石材建陶质检中心全过程</t>
  </si>
  <si>
    <t>泉州市工程建设监理事务所有限责任公司</t>
  </si>
  <si>
    <t>泉州经贸职业技术学院扩建工程一期（10#学生宿舍楼）施工监理</t>
  </si>
  <si>
    <t>福建广坤工程项目管理有限公司</t>
  </si>
  <si>
    <t>南安市实验中学教学楼扩建项目</t>
  </si>
  <si>
    <t>1、农民工工资专用账户及工资保证金（闽人社发〔2018〕8 号）已被闽人社发〔2021〕3 号取代。2、远程视频监控应执行闽建建【2021】3号文。3、招标人支付履约担保应当在专用合同条款约定形式。4、未要求提供诚信承诺函。5、专用合同条款15.3.2条约定工程竣工结算时一次性扣留质量保证金，未允许或约定质量保证金采用其他形式扣留，违反建质[2017]138号文规定。5、未列明异常恶劣气候条件的情形（其他发现问题）6、专家评审签到表体现专家个人信息不符合省厅要求。</t>
  </si>
  <si>
    <t>福建永东霖建设管理有限公司</t>
  </si>
  <si>
    <t>永春县总医院蓬壶分院门诊综合楼项目</t>
  </si>
  <si>
    <t>福建泉和工程项目管理有限公司</t>
  </si>
  <si>
    <t>安溪华侨职校扩建工程（一期）第二批建设-职业培训中心大楼</t>
  </si>
  <si>
    <t>泰宇建筑工程技术咨询有限公司</t>
  </si>
  <si>
    <t>安溪培文工艺美术㴷校扩建项目（一期）</t>
  </si>
  <si>
    <t xml:space="preserve">1.投标保证金高于控制价的2%。2.合同条款质量保修金违反相关文件规定：一次性扣除的，可以采用保函   3.答疑未见书面备案。4.提交的《建工程招标代理评价意见表》中无评价意见.5.招标公告联系人非项目组成人员。6.项目组成人员其中一人未经业务培训。       </t>
  </si>
  <si>
    <t>福建中闽晋匠项目管理有限公司</t>
  </si>
  <si>
    <t>泉州师范学校D区学生生活楼建设项目</t>
  </si>
  <si>
    <t xml:space="preserve">1、招标文件合同条款“11.价格调整”，违反《关于加强建设工程主要材料和设备价格风险控制在指导意见》闽建筑[2018]41号。                                                           2、未在确定中标人后15日内进行招标备案，违反闽建[2017]6号《关于印发福建省房屋建筑和市政基础设施工程施工招标若干规则（试行）的通知》第三十三条“招标人应当自确定中标人之日起15日内将招标投标情况的书面报告通过省行政监督平台向监督机关备案。”                           3、招标代理项目组成员未参加招标代理业务培训。                                                  4、未提供专家签到表。   </t>
  </si>
  <si>
    <t>泉州市君强建设发展有限公司</t>
  </si>
  <si>
    <t>紫山镇卫生院戒毒治疗综合楼</t>
  </si>
  <si>
    <t>合同条款质量保修金违反相关文件规定：一次性扣除的，可以采用保函</t>
  </si>
  <si>
    <t>福建省卓超建设工程有限公司</t>
  </si>
  <si>
    <t>南安市2022年老旧小区改造配套基础设施施工、监理招标代理</t>
  </si>
  <si>
    <t>1、未提供项目组成员名单、职称、学历证明、社保等证明材料，违反福建省房屋建筑和市政基础设施工程施工招标投标若干规则（试行）（闽建【2017】6号文第五条；2、2022年9月29日生成评标报告，中标通知书10月31日发放，违反福建省房屋建筑和市政基础设施工程施工招标投标若干规则（试行）（闽建【2017】6号文第二十七条；3、档案中未找到招投标情况书面报告的行政监督平台备案表，违反《福建省招标投标条例》“第五十条依法必须进行招标的项目，招标人应当自确定中标人之日起十五日内向有关行政监督部门提交招标投标情况的书面报告。”；4、项目负责人与招标文件编制为同一人，违反福建省房屋建筑和市政基础设施工程施工招标投标若干规则（试行）（闽建【2017】6号文第五条。5、因未提供项目组成员名单，按均未参加上一年度招标代理培训认定。</t>
  </si>
  <si>
    <t>中招国际招标有限公司</t>
  </si>
  <si>
    <t>泉州市洛江区马甲第二中心小学实验楼</t>
  </si>
  <si>
    <t>建信发展（厦门）采购招标有限公司</t>
  </si>
  <si>
    <t>晋江市第二实验小学改扩建项目</t>
  </si>
  <si>
    <t>泉州市信恒招标咨询有限公司</t>
  </si>
  <si>
    <t>南安市区易涝点改造工程（一期）</t>
  </si>
  <si>
    <t>1、未执行“关于计价软件加密锁实施实名制管理的通知（闽建筑[2019]16号）文关于投标人提交的XML否决投标的相关规定；2、招标文件合同条款“11.价格调整”，违反《关于加强建设工程主要材料和设备价格风险控制的指导意见》闽建筑〔2018〕41号。3、招标文件要求中标人提供履约保证金10%，合同条款2.5未执行建设单位提供支付担保。违反《关于鼓励建筑业企业采取多形式履约保证的通知 》闽建筑[2015]29号第二条款规定“建设单位要求提供履约保证的，应对等向建筑业企业提供工程款支付担保或建设工程保证保险等保证。”。4、开标方案内容为“简易评标法的流程”，项目为“经评审最低价中标法A类”，与本项目不符；5、评标报告为手签字迹，非电子签名；6、招标代理人员未在开标签到表签到；7、未按规定时限办理招投标书面情况备案；8、未提供更改后的招标文件，部分条款无法核对。9、提供的项目组成相关证件及社保资料；10、招标代理项目组成员上一年度未参加招标代理业务培训学时达5个学时以上；</t>
  </si>
  <si>
    <t>中环联（福建）供应链管理有限公司</t>
  </si>
  <si>
    <t>南安市石井镇联东路道路工程</t>
  </si>
  <si>
    <t>福建协信工程管理有限公司</t>
  </si>
  <si>
    <t>惠安县老年活动中心改造提升工程</t>
  </si>
  <si>
    <t>冠一（安溪）工程项目管理咨询有限公司</t>
  </si>
  <si>
    <t>安溪县凤城老旧小区改造（新安路等）配套基础设施建设</t>
  </si>
  <si>
    <t>福建省机电设备招标有限公司</t>
  </si>
  <si>
    <t>福建省储备粮管理公司泉州储备库</t>
  </si>
  <si>
    <t>福建恒茂源工程管理有限公司</t>
  </si>
  <si>
    <t>南安市水头镇五里桥公园周边水环境治理-324国道污水收集管</t>
  </si>
  <si>
    <t>福州中天建工程管理有限公司</t>
  </si>
  <si>
    <t>安溪城东第二实验幼儿园建设项目</t>
  </si>
  <si>
    <t xml:space="preserve">企 业 名 称 </t>
  </si>
  <si>
    <t>社会信用代码</t>
  </si>
  <si>
    <t>起评分（30分）</t>
  </si>
  <si>
    <t>业绩分 (10分）</t>
  </si>
  <si>
    <t>市场    检查    （占60%）</t>
  </si>
  <si>
    <t>入场代理及不良行为</t>
  </si>
  <si>
    <t>泉州信用得分</t>
  </si>
  <si>
    <t>省厅    信用分</t>
  </si>
  <si>
    <t>信用综合得分（泉州*70%+省厅*30%）</t>
  </si>
  <si>
    <t>评价  等级</t>
  </si>
  <si>
    <t>备注</t>
  </si>
  <si>
    <t>查无</t>
  </si>
  <si>
    <t>附件1                2023年上半年度招标代理市场专项检查（暨综合信用评价）情况表</t>
  </si>
  <si>
    <t>91350600726436540H</t>
  </si>
  <si>
    <t>红榜</t>
  </si>
  <si>
    <t>91350100705385959X</t>
  </si>
  <si>
    <t>91350000MA344F1R6R</t>
  </si>
  <si>
    <t>913505037617890344</t>
  </si>
  <si>
    <t>91350200751626549D</t>
  </si>
  <si>
    <t>91350521729708142T</t>
  </si>
  <si>
    <t>9135020070549715XC</t>
  </si>
  <si>
    <t>91350503156113079F</t>
  </si>
  <si>
    <t>91350800726452102R</t>
  </si>
  <si>
    <t>91350503MA33ALQP7J</t>
  </si>
  <si>
    <t>91350128MA31MN8W94</t>
  </si>
  <si>
    <t>91350500MA31Y37M1W</t>
  </si>
  <si>
    <t>91350521775389904N</t>
  </si>
  <si>
    <t>91350500MA33U0FL61</t>
  </si>
  <si>
    <t>91350602717305696Y</t>
  </si>
  <si>
    <t>913501001544135960</t>
  </si>
  <si>
    <t>91350500751352090C</t>
  </si>
  <si>
    <t>91350203705404187B</t>
  </si>
  <si>
    <t>91350100743835252J</t>
  </si>
  <si>
    <t>91350103726449384M</t>
  </si>
  <si>
    <t>913501247395451640</t>
  </si>
  <si>
    <t>913504817279043189</t>
  </si>
  <si>
    <t xml:space="preserve"> 9135052566038015X8</t>
  </si>
  <si>
    <t>913505810503188341</t>
  </si>
  <si>
    <t>91350505MA2XNPU645</t>
  </si>
  <si>
    <t>91350100766191656U</t>
  </si>
  <si>
    <t>91350521MA3362M974</t>
  </si>
  <si>
    <t>91350505MA2YNH0X3P</t>
  </si>
  <si>
    <t>91350581751399913C</t>
  </si>
  <si>
    <t>91350000754985213X</t>
  </si>
  <si>
    <t>913505030793718588</t>
  </si>
  <si>
    <t>91410105757120557E</t>
  </si>
  <si>
    <t>91350582MA8RL6E49R</t>
  </si>
  <si>
    <t>91350302746388291W</t>
  </si>
  <si>
    <t>913505005595965462</t>
  </si>
  <si>
    <t>91350503087421165R</t>
  </si>
  <si>
    <t>91350427666870782U</t>
  </si>
  <si>
    <t>91350583MA2XXFNWX8</t>
  </si>
  <si>
    <t>91350000749083004U</t>
  </si>
  <si>
    <t>91350000726465210E</t>
  </si>
  <si>
    <t>91350500489240383J</t>
  </si>
  <si>
    <t>91350203MA326HQ250</t>
  </si>
  <si>
    <t>91350503MA353HU277</t>
  </si>
  <si>
    <t>913500007593723954</t>
  </si>
  <si>
    <t>913505210665707000518</t>
  </si>
  <si>
    <t>913501001581623763</t>
  </si>
  <si>
    <t>91350505MA347Q283Y</t>
  </si>
  <si>
    <t>913506007775084795</t>
  </si>
  <si>
    <t>91350521727939852T</t>
  </si>
  <si>
    <t>91320902788854895B</t>
  </si>
  <si>
    <t>915105217469129705</t>
  </si>
  <si>
    <t>91350521MA2Y9ELL4X</t>
  </si>
  <si>
    <t>91350503MA32006R3H</t>
  </si>
  <si>
    <t>91350102761765286B</t>
  </si>
  <si>
    <t>91350206751613545A</t>
  </si>
  <si>
    <t>913500007264407773</t>
  </si>
  <si>
    <t>91350583MA2YERBCX0</t>
  </si>
  <si>
    <t>91350583075049968W</t>
  </si>
  <si>
    <t>91350503793776502C</t>
  </si>
  <si>
    <t>91350504MA2XN3J99M</t>
  </si>
  <si>
    <t>914105007167400206</t>
  </si>
  <si>
    <t>91350503727901774A</t>
  </si>
  <si>
    <t>911100001000167041</t>
  </si>
  <si>
    <t>913501007278970741</t>
  </si>
  <si>
    <t>91350503777529560T</t>
  </si>
  <si>
    <t>91330100731518057E</t>
  </si>
  <si>
    <t>913508235875436951</t>
  </si>
  <si>
    <t>91610000671548229P</t>
  </si>
  <si>
    <t>91350500784514156X</t>
  </si>
  <si>
    <t>91610000770024287K</t>
  </si>
  <si>
    <t>91350525MA321FGR3A</t>
  </si>
  <si>
    <t>91110108718781475Y</t>
  </si>
  <si>
    <t>913505055811074626</t>
  </si>
  <si>
    <t>913505255792810825</t>
  </si>
  <si>
    <t>91350503MA3405LW5K</t>
  </si>
  <si>
    <t>91350524MA8TAMKJ5R</t>
  </si>
  <si>
    <t>91350111M0001D9M98</t>
  </si>
  <si>
    <t>91350521MA31GCKN9W</t>
  </si>
  <si>
    <t>91350526MA329G250G</t>
  </si>
  <si>
    <t>91350503156116608W</t>
  </si>
  <si>
    <t>91350504MA32QY0174</t>
  </si>
  <si>
    <t>91350583MA2Y14H81TA</t>
  </si>
  <si>
    <t>913505213156063140</t>
  </si>
  <si>
    <t>9131011663072373XD</t>
  </si>
  <si>
    <t>91520900MA6GWA75X5</t>
  </si>
  <si>
    <t>91350525MA31HNFF7J</t>
  </si>
  <si>
    <t>913505037706709674</t>
  </si>
  <si>
    <t>中环联（福建）项目管理有限公司</t>
  </si>
  <si>
    <t>91350211MA34NAC21G</t>
  </si>
  <si>
    <t>91350500MA31WOEU2Q</t>
  </si>
  <si>
    <t>91350525MA32XAY83W</t>
  </si>
  <si>
    <t>约谈曝光</t>
  </si>
  <si>
    <t>91330702062028906W</t>
  </si>
  <si>
    <t>9135050006226284XC</t>
  </si>
  <si>
    <t>913501220774450168</t>
  </si>
  <si>
    <t>91350583MA31U3B3XP</t>
  </si>
  <si>
    <t xml:space="preserve">91350583MA33HYR61E </t>
  </si>
  <si>
    <t>清退中介超市</t>
  </si>
  <si>
    <t>福建兴诚建项目管理集团有限公司</t>
  </si>
  <si>
    <t>91350602727935827Y</t>
  </si>
  <si>
    <t xml:space="preserve">书面申请退出中介超市或在泉不执业
</t>
  </si>
  <si>
    <t>福建元瑞建设发展有限公司</t>
  </si>
  <si>
    <t>91350582068777393B</t>
  </si>
  <si>
    <t>福建华煜建信工程造价咨询有限公司</t>
  </si>
  <si>
    <t>91350900727933514P</t>
  </si>
  <si>
    <t>福建城域工程咨询有限公司</t>
  </si>
  <si>
    <t>913506000665668000</t>
  </si>
  <si>
    <t>杭州天恒投资建设管理有限公司</t>
  </si>
  <si>
    <t>913301001431041067</t>
  </si>
  <si>
    <t>泉州市维庆投资咨询有限公司</t>
  </si>
  <si>
    <t>9135052478904961XK</t>
  </si>
  <si>
    <t>注销注册</t>
  </si>
  <si>
    <t>附件2       2023年上半年招标项目得分（前5名含并列）表扬企业名单</t>
  </si>
  <si>
    <t>工程项目名称</t>
  </si>
  <si>
    <t>造价       （万元）</t>
  </si>
  <si>
    <t xml:space="preserve">市场    检查得分   </t>
  </si>
  <si>
    <t>评标办法</t>
  </si>
  <si>
    <t>经评审最低价法</t>
  </si>
  <si>
    <t>简易评标法</t>
  </si>
  <si>
    <t>综合评估法</t>
  </si>
  <si>
    <t>2021-7号地块勘察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</si>
</sst>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Red]0.00"/>
  </numFmts>
  <fonts count="67">
    <font>
      <sz val="12"/>
      <name val="宋体"/>
      <family val="0"/>
    </font>
    <font>
      <sz val="11"/>
      <name val="宋体"/>
      <family val="0"/>
    </font>
    <font>
      <b/>
      <sz val="12"/>
      <name val="宋体"/>
      <family val="0"/>
    </font>
    <font>
      <sz val="10"/>
      <name val="仿宋"/>
      <family val="3"/>
    </font>
    <font>
      <sz val="9"/>
      <name val="仿宋"/>
      <family val="3"/>
    </font>
    <font>
      <b/>
      <sz val="16"/>
      <name val="宋体"/>
      <family val="0"/>
    </font>
    <font>
      <b/>
      <sz val="10"/>
      <color indexed="8"/>
      <name val="仿宋"/>
      <family val="3"/>
    </font>
    <font>
      <b/>
      <sz val="10"/>
      <name val="仿宋"/>
      <family val="3"/>
    </font>
    <font>
      <b/>
      <sz val="9"/>
      <name val="仿宋"/>
      <family val="3"/>
    </font>
    <font>
      <sz val="11"/>
      <name val="仿宋"/>
      <family val="3"/>
    </font>
    <font>
      <sz val="11"/>
      <color indexed="8"/>
      <name val="仿宋"/>
      <family val="3"/>
    </font>
    <font>
      <sz val="10"/>
      <color indexed="8"/>
      <name val="仿宋"/>
      <family val="3"/>
    </font>
    <font>
      <sz val="11"/>
      <color indexed="8"/>
      <name val="宋体"/>
      <family val="0"/>
    </font>
    <font>
      <sz val="10"/>
      <name val="宋体"/>
      <family val="0"/>
    </font>
    <font>
      <sz val="11"/>
      <name val="黑体"/>
      <family val="3"/>
    </font>
    <font>
      <b/>
      <sz val="20"/>
      <name val="宋体"/>
      <family val="0"/>
    </font>
    <font>
      <sz val="12"/>
      <name val="仿宋"/>
      <family val="3"/>
    </font>
    <font>
      <b/>
      <sz val="10"/>
      <name val="宋体"/>
      <family val="0"/>
    </font>
    <font>
      <b/>
      <sz val="12"/>
      <color indexed="8"/>
      <name val="宋体"/>
      <family val="0"/>
    </font>
    <font>
      <sz val="12"/>
      <color indexed="8"/>
      <name val="宋体"/>
      <family val="0"/>
    </font>
    <font>
      <b/>
      <sz val="11"/>
      <color indexed="2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sz val="10"/>
      <color theme="1"/>
      <name val="仿宋"/>
      <family val="3"/>
    </font>
    <font>
      <b/>
      <sz val="20"/>
      <name val="Calibri Light"/>
      <family val="0"/>
    </font>
    <font>
      <sz val="11"/>
      <name val="Calibri"/>
      <family val="0"/>
    </font>
    <font>
      <b/>
      <sz val="12"/>
      <color theme="1"/>
      <name val="Calibri"/>
      <family val="0"/>
    </font>
    <font>
      <sz val="12"/>
      <color theme="1"/>
      <name val="宋体"/>
      <family val="0"/>
    </font>
    <font>
      <sz val="12"/>
      <color theme="1"/>
      <name val="Calibri"/>
      <family val="0"/>
    </font>
    <font>
      <b/>
      <sz val="11"/>
      <color rgb="FF666666"/>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right style="thin"/>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101">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6"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wrapText="1"/>
      <protection/>
    </xf>
    <xf numFmtId="176" fontId="7"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xf>
    <xf numFmtId="0" fontId="9" fillId="0" borderId="9" xfId="0" applyFont="1" applyBorder="1" applyAlignment="1">
      <alignment horizontal="center" vertical="center"/>
    </xf>
    <xf numFmtId="0" fontId="59"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39"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4" fillId="0" borderId="9" xfId="0" applyFont="1" applyBorder="1" applyAlignment="1">
      <alignment horizontal="center" vertical="center"/>
    </xf>
    <xf numFmtId="0" fontId="13" fillId="0" borderId="10" xfId="0" applyFont="1" applyBorder="1" applyAlignment="1">
      <alignment horizontal="center" vertical="center"/>
    </xf>
    <xf numFmtId="0" fontId="9" fillId="0" borderId="9" xfId="0" applyFont="1" applyFill="1" applyBorder="1" applyAlignment="1">
      <alignment horizontal="left" vertical="center"/>
    </xf>
    <xf numFmtId="0" fontId="14" fillId="0" borderId="9" xfId="0" applyFont="1" applyFill="1" applyBorder="1" applyAlignment="1">
      <alignment horizontal="left" vertical="center" wrapText="1"/>
    </xf>
    <xf numFmtId="0" fontId="61" fillId="0" borderId="0" xfId="0" applyFont="1" applyAlignment="1">
      <alignment vertical="center"/>
    </xf>
    <xf numFmtId="177" fontId="0" fillId="0" borderId="0" xfId="0" applyNumberFormat="1" applyFill="1" applyAlignment="1">
      <alignment horizontal="center" vertical="center"/>
    </xf>
    <xf numFmtId="0" fontId="5" fillId="0" borderId="0" xfId="0" applyFont="1" applyFill="1" applyAlignment="1">
      <alignment horizontal="left" vertical="center"/>
    </xf>
    <xf numFmtId="0" fontId="6" fillId="0" borderId="9"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center" vertical="center" wrapText="1"/>
      <protection/>
    </xf>
    <xf numFmtId="177" fontId="7" fillId="0" borderId="9" xfId="0" applyNumberFormat="1" applyFont="1" applyFill="1" applyBorder="1" applyAlignment="1" applyProtection="1">
      <alignment horizontal="center" vertical="center" wrapText="1"/>
      <protection/>
    </xf>
    <xf numFmtId="176" fontId="7" fillId="0" borderId="11" xfId="0" applyNumberFormat="1" applyFont="1" applyFill="1" applyBorder="1" applyAlignment="1" applyProtection="1">
      <alignment horizontal="center" vertical="center" wrapText="1"/>
      <protection/>
    </xf>
    <xf numFmtId="0" fontId="9" fillId="0" borderId="9" xfId="0" applyFont="1" applyBorder="1" applyAlignment="1">
      <alignment horizontal="center" vertical="center"/>
    </xf>
    <xf numFmtId="0" fontId="1"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14" fillId="0" borderId="9" xfId="0" applyFont="1" applyFill="1" applyBorder="1" applyAlignment="1">
      <alignment horizontal="left" vertical="center"/>
    </xf>
    <xf numFmtId="0" fontId="1" fillId="0" borderId="9" xfId="0" applyFont="1" applyFill="1" applyBorder="1" applyAlignment="1">
      <alignment horizontal="left" vertical="center"/>
    </xf>
    <xf numFmtId="49" fontId="14" fillId="0" borderId="9" xfId="0" applyNumberFormat="1" applyFont="1" applyFill="1" applyBorder="1" applyAlignment="1">
      <alignment horizontal="left" vertical="center" wrapText="1"/>
    </xf>
    <xf numFmtId="0" fontId="14" fillId="0" borderId="0" xfId="0" applyFont="1" applyFill="1" applyBorder="1" applyAlignment="1">
      <alignment horizontal="left" vertical="center" wrapText="1"/>
    </xf>
    <xf numFmtId="0" fontId="62" fillId="0" borderId="9" xfId="0" applyFont="1" applyFill="1" applyBorder="1" applyAlignment="1">
      <alignment horizontal="left" vertical="center"/>
    </xf>
    <xf numFmtId="0" fontId="1" fillId="0" borderId="12"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14" fillId="0" borderId="12" xfId="0" applyFont="1" applyFill="1" applyBorder="1" applyAlignment="1">
      <alignment horizontal="left" vertical="center" wrapText="1"/>
    </xf>
    <xf numFmtId="177" fontId="7" fillId="0" borderId="11" xfId="0" applyNumberFormat="1" applyFont="1" applyFill="1" applyBorder="1" applyAlignment="1" applyProtection="1">
      <alignment horizontal="center" vertical="center" wrapText="1"/>
      <protection/>
    </xf>
    <xf numFmtId="176" fontId="6" fillId="0" borderId="9" xfId="0" applyNumberFormat="1" applyFont="1" applyFill="1" applyBorder="1" applyAlignment="1" applyProtection="1">
      <alignment horizontal="left" vertical="center"/>
      <protection/>
    </xf>
    <xf numFmtId="177" fontId="9" fillId="0" borderId="9" xfId="0" applyNumberFormat="1" applyFont="1" applyFill="1" applyBorder="1" applyAlignment="1">
      <alignment horizontal="center" vertical="center"/>
    </xf>
    <xf numFmtId="0" fontId="9" fillId="0" borderId="9" xfId="0" applyFont="1" applyBorder="1" applyAlignment="1">
      <alignment horizontal="left" vertical="center"/>
    </xf>
    <xf numFmtId="0" fontId="9" fillId="0" borderId="9" xfId="0" applyFont="1" applyBorder="1" applyAlignment="1">
      <alignment horizontal="center" vertical="center"/>
    </xf>
    <xf numFmtId="0" fontId="14" fillId="0" borderId="9" xfId="0" applyFont="1" applyFill="1" applyBorder="1" applyAlignment="1">
      <alignment vertical="center" wrapText="1"/>
    </xf>
    <xf numFmtId="0" fontId="9" fillId="0" borderId="9" xfId="0" applyFont="1" applyBorder="1" applyAlignment="1">
      <alignment horizontal="left" vertical="center"/>
    </xf>
    <xf numFmtId="0" fontId="9" fillId="0" borderId="9"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9" xfId="0" applyFont="1" applyBorder="1" applyAlignment="1">
      <alignment horizontal="left" vertical="center"/>
    </xf>
    <xf numFmtId="0" fontId="0" fillId="0" borderId="9" xfId="0" applyBorder="1" applyAlignment="1">
      <alignment horizontal="left" vertical="center"/>
    </xf>
    <xf numFmtId="0" fontId="16" fillId="0" borderId="18" xfId="0" applyFont="1" applyBorder="1" applyAlignment="1">
      <alignment horizontal="center" vertical="center" wrapText="1"/>
    </xf>
    <xf numFmtId="0" fontId="16" fillId="0" borderId="19" xfId="0" applyFont="1" applyBorder="1" applyAlignment="1">
      <alignment horizontal="center" vertical="center"/>
    </xf>
    <xf numFmtId="0" fontId="9" fillId="0" borderId="18" xfId="0" applyFont="1" applyBorder="1" applyAlignment="1">
      <alignment horizontal="center" vertical="center"/>
    </xf>
    <xf numFmtId="0" fontId="9" fillId="0" borderId="10" xfId="0" applyFont="1" applyBorder="1" applyAlignment="1">
      <alignment horizontal="left" vertical="center"/>
    </xf>
    <xf numFmtId="0" fontId="9" fillId="0" borderId="9" xfId="0" applyFont="1" applyBorder="1" applyAlignment="1">
      <alignment horizontal="left"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10" xfId="0" applyFont="1" applyBorder="1" applyAlignment="1">
      <alignment horizontal="center" vertical="center"/>
    </xf>
    <xf numFmtId="177" fontId="0" fillId="0" borderId="0" xfId="0" applyNumberFormat="1" applyAlignment="1">
      <alignment horizontal="center" vertical="center"/>
    </xf>
    <xf numFmtId="0" fontId="5" fillId="0" borderId="0" xfId="0" applyFont="1" applyAlignment="1">
      <alignment horizontal="center" vertical="center"/>
    </xf>
    <xf numFmtId="0" fontId="59"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9" fillId="0" borderId="9" xfId="0" applyFont="1" applyBorder="1" applyAlignment="1">
      <alignment vertical="center"/>
    </xf>
    <xf numFmtId="176" fontId="6" fillId="0" borderId="9" xfId="0" applyNumberFormat="1" applyFont="1" applyFill="1" applyBorder="1" applyAlignment="1" applyProtection="1">
      <alignment horizontal="center" vertical="center"/>
      <protection/>
    </xf>
    <xf numFmtId="177" fontId="9" fillId="0" borderId="9" xfId="0" applyNumberFormat="1" applyFont="1" applyBorder="1" applyAlignment="1">
      <alignment horizontal="center" vertical="center"/>
    </xf>
    <xf numFmtId="0" fontId="9" fillId="0" borderId="0" xfId="0" applyFont="1" applyAlignment="1">
      <alignment vertical="center"/>
    </xf>
    <xf numFmtId="177" fontId="9" fillId="33" borderId="9" xfId="0" applyNumberFormat="1" applyFont="1" applyFill="1" applyBorder="1" applyAlignment="1">
      <alignment horizontal="center" vertical="center"/>
    </xf>
    <xf numFmtId="0" fontId="9" fillId="0" borderId="9" xfId="0" applyFont="1" applyFill="1" applyBorder="1" applyAlignment="1">
      <alignment horizontal="center" vertical="center" wrapText="1"/>
    </xf>
    <xf numFmtId="0" fontId="13" fillId="0" borderId="0" xfId="0" applyFont="1" applyAlignment="1">
      <alignment vertical="center"/>
    </xf>
    <xf numFmtId="0" fontId="17" fillId="0" borderId="0" xfId="0" applyFont="1" applyAlignment="1">
      <alignment horizontal="center" vertical="center"/>
    </xf>
    <xf numFmtId="0" fontId="2" fillId="0" borderId="9" xfId="0" applyFont="1" applyBorder="1" applyAlignment="1">
      <alignment horizontal="center" vertical="center"/>
    </xf>
    <xf numFmtId="0" fontId="63" fillId="0" borderId="9" xfId="0" applyFont="1" applyFill="1" applyBorder="1" applyAlignment="1">
      <alignment horizontal="center" vertical="center" wrapText="1"/>
    </xf>
    <xf numFmtId="0" fontId="0" fillId="0" borderId="9" xfId="0" applyBorder="1" applyAlignment="1">
      <alignment horizontal="center" vertical="center"/>
    </xf>
    <xf numFmtId="0" fontId="64" fillId="0" borderId="9"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65" fillId="0" borderId="9"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9" xfId="0" applyBorder="1" applyAlignment="1">
      <alignment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 fillId="0" borderId="9" xfId="0" applyFont="1" applyBorder="1" applyAlignment="1">
      <alignment vertical="center"/>
    </xf>
    <xf numFmtId="0" fontId="66"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4" fillId="0" borderId="9" xfId="0" applyFont="1" applyFill="1" applyBorder="1" applyAlignment="1" quotePrefix="1">
      <alignment horizontal="left" vertical="center" wrapText="1"/>
    </xf>
    <xf numFmtId="49" fontId="14" fillId="0" borderId="9" xfId="0" applyNumberFormat="1" applyFont="1" applyFill="1" applyBorder="1" applyAlignment="1" quotePrefix="1">
      <alignment horizontal="left" vertical="center" wrapText="1"/>
    </xf>
    <xf numFmtId="0" fontId="14" fillId="0" borderId="12" xfId="0" applyFont="1" applyFill="1" applyBorder="1" applyAlignment="1" quotePrefix="1">
      <alignment horizontal="left" vertical="center" wrapText="1"/>
    </xf>
    <xf numFmtId="0" fontId="14" fillId="0" borderId="9" xfId="0" applyFont="1" applyFill="1" applyBorder="1" applyAlignment="1" quotePrefix="1">
      <alignment horizontal="left" vertical="center"/>
    </xf>
    <xf numFmtId="0" fontId="9" fillId="0" borderId="9" xfId="0" applyFont="1" applyFill="1" applyBorder="1" applyAlignment="1" quotePrefix="1">
      <alignment horizontal="left" vertical="center" wrapText="1"/>
    </xf>
    <xf numFmtId="0" fontId="9" fillId="0" borderId="9" xfId="0" applyFont="1" applyFill="1" applyBorder="1" applyAlignment="1" quotePrefix="1">
      <alignment horizontal="center" vertical="center" wrapText="1"/>
    </xf>
    <xf numFmtId="0" fontId="9" fillId="0" borderId="9" xfId="0" applyFont="1" applyFill="1" applyBorder="1" applyAlignment="1" quotePrefix="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7"/>
  <sheetViews>
    <sheetView zoomScaleSheetLayoutView="100" workbookViewId="0" topLeftCell="A1">
      <selection activeCell="A1" sqref="A1:IV65536"/>
    </sheetView>
  </sheetViews>
  <sheetFormatPr defaultColWidth="9.00390625" defaultRowHeight="14.25"/>
  <cols>
    <col min="2" max="2" width="20.375" style="0" customWidth="1"/>
    <col min="3" max="3" width="33.25390625" style="0" customWidth="1"/>
    <col min="4" max="4" width="43.375" style="75" customWidth="1"/>
    <col min="5" max="5" width="12.00390625" style="0" customWidth="1"/>
    <col min="6" max="6" width="12.25390625" style="0" customWidth="1"/>
    <col min="7" max="7" width="29.375" style="0" customWidth="1"/>
    <col min="8" max="8" width="12.125" style="0" customWidth="1"/>
    <col min="9" max="9" width="11.25390625" style="0" customWidth="1"/>
  </cols>
  <sheetData>
    <row r="1" spans="1:8" ht="40.5" customHeight="1">
      <c r="A1" s="66" t="s">
        <v>0</v>
      </c>
      <c r="B1" s="66"/>
      <c r="C1" s="66"/>
      <c r="D1" s="76"/>
      <c r="E1" s="66"/>
      <c r="F1" s="66"/>
      <c r="G1" s="66"/>
      <c r="H1" s="66"/>
    </row>
    <row r="2" spans="1:9" ht="24" customHeight="1">
      <c r="A2" s="77" t="s">
        <v>1</v>
      </c>
      <c r="B2" s="77" t="s">
        <v>2</v>
      </c>
      <c r="C2" s="78" t="s">
        <v>3</v>
      </c>
      <c r="D2" s="77" t="s">
        <v>4</v>
      </c>
      <c r="E2" s="77" t="s">
        <v>5</v>
      </c>
      <c r="F2" s="77" t="s">
        <v>6</v>
      </c>
      <c r="G2" s="77" t="s">
        <v>7</v>
      </c>
      <c r="H2" s="77" t="s">
        <v>8</v>
      </c>
      <c r="I2" s="91" t="s">
        <v>9</v>
      </c>
    </row>
    <row r="3" spans="1:9" ht="49.5" customHeight="1">
      <c r="A3" s="79">
        <v>1</v>
      </c>
      <c r="B3" s="80" t="s">
        <v>10</v>
      </c>
      <c r="C3" s="81" t="s">
        <v>11</v>
      </c>
      <c r="D3" s="82" t="s">
        <v>12</v>
      </c>
      <c r="E3" s="82">
        <v>82</v>
      </c>
      <c r="F3" s="82" t="s">
        <v>13</v>
      </c>
      <c r="G3" s="83"/>
      <c r="H3" s="84">
        <v>85</v>
      </c>
      <c r="I3" s="83"/>
    </row>
    <row r="4" spans="1:9" ht="49.5" customHeight="1">
      <c r="A4" s="79">
        <v>2</v>
      </c>
      <c r="B4" s="80" t="s">
        <v>14</v>
      </c>
      <c r="C4" s="81" t="s">
        <v>15</v>
      </c>
      <c r="D4" s="82" t="s">
        <v>16</v>
      </c>
      <c r="E4" s="82">
        <v>90</v>
      </c>
      <c r="F4" s="82" t="s">
        <v>17</v>
      </c>
      <c r="G4" s="83"/>
      <c r="H4" s="84">
        <v>94</v>
      </c>
      <c r="I4" s="83"/>
    </row>
    <row r="5" spans="1:9" ht="49.5" customHeight="1">
      <c r="A5" s="79">
        <v>3</v>
      </c>
      <c r="B5" s="80" t="s">
        <v>18</v>
      </c>
      <c r="C5" s="85" t="s">
        <v>19</v>
      </c>
      <c r="D5" s="82"/>
      <c r="E5" s="82">
        <v>91</v>
      </c>
      <c r="F5" s="82" t="s">
        <v>20</v>
      </c>
      <c r="G5" s="83"/>
      <c r="H5" s="84">
        <v>88</v>
      </c>
      <c r="I5" s="83"/>
    </row>
    <row r="6" spans="1:9" ht="49.5" customHeight="1">
      <c r="A6" s="79">
        <v>4</v>
      </c>
      <c r="B6" s="80" t="s">
        <v>21</v>
      </c>
      <c r="C6" s="81" t="s">
        <v>22</v>
      </c>
      <c r="D6" s="86" t="s">
        <v>23</v>
      </c>
      <c r="E6" s="82">
        <v>95</v>
      </c>
      <c r="F6" s="87" t="s">
        <v>24</v>
      </c>
      <c r="G6" s="83"/>
      <c r="H6" s="84">
        <v>92</v>
      </c>
      <c r="I6" s="83"/>
    </row>
    <row r="7" spans="1:9" ht="49.5" customHeight="1">
      <c r="A7" s="79">
        <v>5</v>
      </c>
      <c r="B7" s="80" t="s">
        <v>25</v>
      </c>
      <c r="C7" s="81" t="s">
        <v>26</v>
      </c>
      <c r="D7" s="82"/>
      <c r="E7" s="82">
        <v>94</v>
      </c>
      <c r="F7" s="82"/>
      <c r="G7" s="83"/>
      <c r="H7" s="84">
        <v>94</v>
      </c>
      <c r="I7" s="83"/>
    </row>
    <row r="8" spans="1:9" ht="49.5" customHeight="1">
      <c r="A8" s="79">
        <v>6</v>
      </c>
      <c r="B8" s="80" t="s">
        <v>27</v>
      </c>
      <c r="C8" s="81" t="s">
        <v>28</v>
      </c>
      <c r="D8" s="82"/>
      <c r="E8" s="82">
        <v>91</v>
      </c>
      <c r="F8" s="82" t="s">
        <v>20</v>
      </c>
      <c r="G8" s="83"/>
      <c r="H8" s="84">
        <v>91</v>
      </c>
      <c r="I8" s="83"/>
    </row>
    <row r="9" spans="1:9" ht="49.5" customHeight="1">
      <c r="A9" s="79">
        <v>7</v>
      </c>
      <c r="B9" s="80" t="s">
        <v>29</v>
      </c>
      <c r="C9" s="81" t="s">
        <v>30</v>
      </c>
      <c r="D9" s="82"/>
      <c r="E9" s="82">
        <v>94</v>
      </c>
      <c r="F9" s="82"/>
      <c r="G9" s="83"/>
      <c r="H9" s="84">
        <v>94</v>
      </c>
      <c r="I9" s="83"/>
    </row>
    <row r="10" spans="1:9" ht="49.5" customHeight="1">
      <c r="A10" s="79">
        <v>8</v>
      </c>
      <c r="B10" s="80" t="s">
        <v>31</v>
      </c>
      <c r="C10" s="81" t="s">
        <v>32</v>
      </c>
      <c r="D10" s="82" t="s">
        <v>33</v>
      </c>
      <c r="E10" s="87">
        <v>92</v>
      </c>
      <c r="F10" s="82" t="s">
        <v>34</v>
      </c>
      <c r="G10" s="83"/>
      <c r="H10" s="84">
        <v>95</v>
      </c>
      <c r="I10" s="83"/>
    </row>
    <row r="11" spans="1:9" ht="49.5" customHeight="1">
      <c r="A11" s="79">
        <v>9</v>
      </c>
      <c r="B11" s="80" t="s">
        <v>35</v>
      </c>
      <c r="C11" s="81" t="s">
        <v>36</v>
      </c>
      <c r="D11" s="82"/>
      <c r="E11" s="82">
        <v>75</v>
      </c>
      <c r="F11" s="82"/>
      <c r="G11" s="83"/>
      <c r="H11" s="84">
        <v>76</v>
      </c>
      <c r="I11" s="83"/>
    </row>
    <row r="12" spans="1:9" ht="49.5" customHeight="1">
      <c r="A12" s="79">
        <v>10</v>
      </c>
      <c r="B12" s="80" t="s">
        <v>37</v>
      </c>
      <c r="C12" s="81" t="s">
        <v>38</v>
      </c>
      <c r="D12" s="82" t="s">
        <v>39</v>
      </c>
      <c r="E12" s="87">
        <v>88</v>
      </c>
      <c r="F12" s="82" t="s">
        <v>34</v>
      </c>
      <c r="G12" s="83"/>
      <c r="H12" s="84">
        <v>91</v>
      </c>
      <c r="I12" s="83"/>
    </row>
    <row r="13" spans="1:9" ht="49.5" customHeight="1">
      <c r="A13" s="79">
        <v>11</v>
      </c>
      <c r="B13" s="80" t="s">
        <v>40</v>
      </c>
      <c r="C13" s="81" t="s">
        <v>41</v>
      </c>
      <c r="D13" s="82" t="s">
        <v>42</v>
      </c>
      <c r="E13" s="82">
        <v>87</v>
      </c>
      <c r="F13" s="82" t="s">
        <v>43</v>
      </c>
      <c r="G13" s="83"/>
      <c r="H13" s="84">
        <v>93</v>
      </c>
      <c r="I13" s="83"/>
    </row>
    <row r="14" spans="1:9" ht="49.5" customHeight="1">
      <c r="A14" s="79">
        <v>12</v>
      </c>
      <c r="B14" s="80" t="s">
        <v>44</v>
      </c>
      <c r="C14" s="81" t="s">
        <v>45</v>
      </c>
      <c r="D14" s="88" t="s">
        <v>46</v>
      </c>
      <c r="E14" s="87">
        <v>91</v>
      </c>
      <c r="F14" s="82"/>
      <c r="G14" s="83"/>
      <c r="H14" s="84">
        <v>91</v>
      </c>
      <c r="I14" s="83"/>
    </row>
    <row r="15" spans="1:9" ht="49.5" customHeight="1">
      <c r="A15" s="79">
        <v>13</v>
      </c>
      <c r="B15" s="80" t="s">
        <v>47</v>
      </c>
      <c r="C15" s="81" t="s">
        <v>48</v>
      </c>
      <c r="D15" s="82" t="s">
        <v>49</v>
      </c>
      <c r="E15" s="82">
        <v>86</v>
      </c>
      <c r="F15" s="82" t="s">
        <v>50</v>
      </c>
      <c r="G15" s="83"/>
      <c r="H15" s="84">
        <v>84</v>
      </c>
      <c r="I15" s="83"/>
    </row>
    <row r="16" spans="1:9" ht="49.5" customHeight="1">
      <c r="A16" s="79">
        <v>14</v>
      </c>
      <c r="B16" s="80" t="s">
        <v>51</v>
      </c>
      <c r="C16" s="81" t="s">
        <v>52</v>
      </c>
      <c r="D16" s="82"/>
      <c r="E16" s="82">
        <v>95</v>
      </c>
      <c r="F16" s="82"/>
      <c r="G16" s="83"/>
      <c r="H16" s="84">
        <v>92</v>
      </c>
      <c r="I16" s="83"/>
    </row>
    <row r="17" spans="1:9" ht="49.5" customHeight="1">
      <c r="A17" s="79">
        <v>15</v>
      </c>
      <c r="B17" s="80" t="s">
        <v>53</v>
      </c>
      <c r="C17" s="81" t="s">
        <v>54</v>
      </c>
      <c r="D17" s="82" t="s">
        <v>55</v>
      </c>
      <c r="E17" s="82">
        <v>91</v>
      </c>
      <c r="F17" s="82" t="s">
        <v>56</v>
      </c>
      <c r="G17" s="83"/>
      <c r="H17" s="84">
        <v>91</v>
      </c>
      <c r="I17" s="83"/>
    </row>
    <row r="18" spans="1:9" ht="49.5" customHeight="1">
      <c r="A18" s="79">
        <v>16</v>
      </c>
      <c r="B18" s="80" t="s">
        <v>57</v>
      </c>
      <c r="C18" s="81" t="s">
        <v>58</v>
      </c>
      <c r="D18" s="82"/>
      <c r="E18" s="82">
        <v>93</v>
      </c>
      <c r="F18" s="82"/>
      <c r="G18" s="83"/>
      <c r="H18" s="84">
        <v>93</v>
      </c>
      <c r="I18" s="83"/>
    </row>
    <row r="19" spans="1:9" ht="49.5" customHeight="1">
      <c r="A19" s="79">
        <v>17</v>
      </c>
      <c r="B19" s="80" t="s">
        <v>59</v>
      </c>
      <c r="C19" s="81" t="s">
        <v>60</v>
      </c>
      <c r="D19" s="82" t="s">
        <v>61</v>
      </c>
      <c r="E19" s="82">
        <v>74</v>
      </c>
      <c r="F19" s="82" t="s">
        <v>50</v>
      </c>
      <c r="G19" s="83"/>
      <c r="H19" s="84">
        <v>73</v>
      </c>
      <c r="I19" s="83"/>
    </row>
    <row r="20" spans="1:9" ht="49.5" customHeight="1">
      <c r="A20" s="79">
        <v>18</v>
      </c>
      <c r="B20" s="80" t="s">
        <v>62</v>
      </c>
      <c r="C20" s="81" t="s">
        <v>63</v>
      </c>
      <c r="D20" s="82" t="s">
        <v>64</v>
      </c>
      <c r="E20" s="82">
        <v>82</v>
      </c>
      <c r="F20" s="82" t="s">
        <v>56</v>
      </c>
      <c r="G20" s="83"/>
      <c r="H20" s="84">
        <v>93</v>
      </c>
      <c r="I20" s="83"/>
    </row>
    <row r="21" spans="1:9" ht="49.5" customHeight="1">
      <c r="A21" s="79">
        <v>19</v>
      </c>
      <c r="B21" s="80" t="s">
        <v>65</v>
      </c>
      <c r="C21" s="81" t="s">
        <v>66</v>
      </c>
      <c r="D21" s="87" t="s">
        <v>67</v>
      </c>
      <c r="E21" s="82">
        <v>78</v>
      </c>
      <c r="F21" s="87" t="s">
        <v>68</v>
      </c>
      <c r="G21" s="83"/>
      <c r="H21" s="84">
        <v>81</v>
      </c>
      <c r="I21" s="83"/>
    </row>
    <row r="22" spans="1:9" ht="49.5" customHeight="1">
      <c r="A22" s="79">
        <v>20</v>
      </c>
      <c r="B22" s="80" t="s">
        <v>69</v>
      </c>
      <c r="C22" s="81" t="s">
        <v>70</v>
      </c>
      <c r="D22" s="82" t="s">
        <v>71</v>
      </c>
      <c r="E22" s="82">
        <v>91</v>
      </c>
      <c r="F22" s="87" t="s">
        <v>34</v>
      </c>
      <c r="G22" s="83"/>
      <c r="H22" s="84">
        <v>91</v>
      </c>
      <c r="I22" s="83"/>
    </row>
    <row r="23" spans="1:9" ht="49.5" customHeight="1">
      <c r="A23" s="79">
        <v>21</v>
      </c>
      <c r="B23" s="80" t="s">
        <v>72</v>
      </c>
      <c r="C23" s="81" t="s">
        <v>73</v>
      </c>
      <c r="D23" s="87" t="s">
        <v>74</v>
      </c>
      <c r="E23" s="87">
        <v>86</v>
      </c>
      <c r="F23" s="87" t="s">
        <v>75</v>
      </c>
      <c r="G23" s="83"/>
      <c r="H23" s="84">
        <v>91</v>
      </c>
      <c r="I23" s="83"/>
    </row>
    <row r="24" spans="1:9" ht="49.5" customHeight="1">
      <c r="A24" s="79">
        <v>22</v>
      </c>
      <c r="B24" s="80" t="s">
        <v>76</v>
      </c>
      <c r="C24" s="81" t="s">
        <v>77</v>
      </c>
      <c r="D24" s="82"/>
      <c r="E24" s="82">
        <v>94</v>
      </c>
      <c r="F24" s="82" t="s">
        <v>78</v>
      </c>
      <c r="G24" s="83"/>
      <c r="H24" s="84">
        <v>91</v>
      </c>
      <c r="I24" s="83"/>
    </row>
    <row r="25" spans="1:9" ht="49.5" customHeight="1">
      <c r="A25" s="79">
        <v>23</v>
      </c>
      <c r="B25" s="80" t="s">
        <v>79</v>
      </c>
      <c r="C25" s="81" t="s">
        <v>80</v>
      </c>
      <c r="D25" s="82"/>
      <c r="E25" s="82">
        <v>91</v>
      </c>
      <c r="F25" s="82"/>
      <c r="G25" s="83"/>
      <c r="H25" s="84">
        <v>94</v>
      </c>
      <c r="I25" s="83"/>
    </row>
    <row r="26" spans="1:9" ht="49.5" customHeight="1">
      <c r="A26" s="79">
        <v>24</v>
      </c>
      <c r="B26" s="80" t="s">
        <v>81</v>
      </c>
      <c r="C26" s="81" t="s">
        <v>82</v>
      </c>
      <c r="D26" s="82"/>
      <c r="E26" s="82">
        <v>83</v>
      </c>
      <c r="F26" s="82"/>
      <c r="G26" s="83"/>
      <c r="H26" s="84">
        <v>89</v>
      </c>
      <c r="I26" s="83"/>
    </row>
    <row r="27" spans="1:9" ht="49.5" customHeight="1">
      <c r="A27" s="79">
        <v>25</v>
      </c>
      <c r="B27" s="80" t="s">
        <v>83</v>
      </c>
      <c r="C27" s="81" t="s">
        <v>84</v>
      </c>
      <c r="D27" s="82"/>
      <c r="E27" s="82">
        <v>94</v>
      </c>
      <c r="F27" s="82" t="s">
        <v>85</v>
      </c>
      <c r="G27" s="83"/>
      <c r="H27" s="84">
        <v>93</v>
      </c>
      <c r="I27" s="83"/>
    </row>
    <row r="28" spans="1:9" ht="49.5" customHeight="1">
      <c r="A28" s="79">
        <v>26</v>
      </c>
      <c r="B28" s="80" t="s">
        <v>86</v>
      </c>
      <c r="C28" s="81" t="s">
        <v>87</v>
      </c>
      <c r="D28" s="82"/>
      <c r="E28" s="82">
        <v>94</v>
      </c>
      <c r="F28" s="82" t="s">
        <v>88</v>
      </c>
      <c r="G28" s="83"/>
      <c r="H28" s="83">
        <v>97</v>
      </c>
      <c r="I28" s="83"/>
    </row>
    <row r="29" spans="1:9" ht="49.5" customHeight="1">
      <c r="A29" s="79">
        <v>27</v>
      </c>
      <c r="B29" s="80" t="s">
        <v>89</v>
      </c>
      <c r="C29" s="81" t="s">
        <v>90</v>
      </c>
      <c r="D29" s="82"/>
      <c r="E29" s="82">
        <v>89</v>
      </c>
      <c r="F29" s="82"/>
      <c r="G29" s="83"/>
      <c r="H29" s="83">
        <v>89</v>
      </c>
      <c r="I29" s="83"/>
    </row>
    <row r="30" spans="1:9" ht="49.5" customHeight="1">
      <c r="A30" s="79">
        <v>28</v>
      </c>
      <c r="B30" s="80" t="s">
        <v>91</v>
      </c>
      <c r="C30" s="81" t="s">
        <v>92</v>
      </c>
      <c r="D30" s="82"/>
      <c r="E30" s="82">
        <v>96</v>
      </c>
      <c r="F30" s="82" t="s">
        <v>85</v>
      </c>
      <c r="G30" s="83"/>
      <c r="H30" s="83">
        <v>96</v>
      </c>
      <c r="I30" s="83"/>
    </row>
    <row r="31" spans="1:9" ht="49.5" customHeight="1">
      <c r="A31" s="79">
        <v>29</v>
      </c>
      <c r="B31" s="80" t="s">
        <v>93</v>
      </c>
      <c r="C31" s="81" t="s">
        <v>94</v>
      </c>
      <c r="D31" s="82" t="s">
        <v>95</v>
      </c>
      <c r="E31" s="82">
        <v>77</v>
      </c>
      <c r="F31" s="82" t="s">
        <v>96</v>
      </c>
      <c r="G31" s="83"/>
      <c r="H31" s="83">
        <v>83</v>
      </c>
      <c r="I31" s="83"/>
    </row>
    <row r="32" spans="1:9" ht="49.5" customHeight="1">
      <c r="A32" s="79">
        <v>30</v>
      </c>
      <c r="B32" s="80" t="s">
        <v>97</v>
      </c>
      <c r="C32" s="81" t="s">
        <v>98</v>
      </c>
      <c r="D32" s="82" t="s">
        <v>99</v>
      </c>
      <c r="E32" s="82">
        <v>89</v>
      </c>
      <c r="F32" s="82" t="s">
        <v>50</v>
      </c>
      <c r="G32" s="83"/>
      <c r="H32" s="83">
        <v>91</v>
      </c>
      <c r="I32" s="83"/>
    </row>
    <row r="33" spans="1:9" ht="49.5" customHeight="1">
      <c r="A33" s="79">
        <v>31</v>
      </c>
      <c r="B33" s="80" t="s">
        <v>100</v>
      </c>
      <c r="C33" s="81" t="s">
        <v>101</v>
      </c>
      <c r="D33" s="87" t="s">
        <v>102</v>
      </c>
      <c r="E33" s="87">
        <v>94</v>
      </c>
      <c r="F33" s="87" t="s">
        <v>75</v>
      </c>
      <c r="G33" s="83"/>
      <c r="H33" s="83">
        <v>97</v>
      </c>
      <c r="I33" s="83"/>
    </row>
    <row r="34" spans="1:9" ht="49.5" customHeight="1">
      <c r="A34" s="79">
        <v>32</v>
      </c>
      <c r="B34" s="80" t="s">
        <v>103</v>
      </c>
      <c r="C34" s="81" t="s">
        <v>104</v>
      </c>
      <c r="D34" s="82" t="s">
        <v>105</v>
      </c>
      <c r="E34" s="82">
        <v>91</v>
      </c>
      <c r="F34" s="82" t="s">
        <v>106</v>
      </c>
      <c r="G34" s="83"/>
      <c r="H34" s="83">
        <v>94</v>
      </c>
      <c r="I34" s="83"/>
    </row>
    <row r="35" spans="1:9" ht="49.5" customHeight="1">
      <c r="A35" s="79">
        <v>33</v>
      </c>
      <c r="B35" s="80" t="s">
        <v>107</v>
      </c>
      <c r="C35" s="81" t="s">
        <v>108</v>
      </c>
      <c r="D35" s="82"/>
      <c r="E35" s="82">
        <v>91</v>
      </c>
      <c r="F35" s="82"/>
      <c r="G35" s="83"/>
      <c r="H35" s="83">
        <v>94</v>
      </c>
      <c r="I35" s="83"/>
    </row>
    <row r="36" spans="1:9" ht="49.5" customHeight="1">
      <c r="A36" s="79">
        <v>34</v>
      </c>
      <c r="B36" s="80" t="s">
        <v>109</v>
      </c>
      <c r="C36" s="81" t="s">
        <v>110</v>
      </c>
      <c r="D36" s="82"/>
      <c r="E36" s="82">
        <v>93</v>
      </c>
      <c r="F36" s="82" t="s">
        <v>88</v>
      </c>
      <c r="G36" s="83"/>
      <c r="H36" s="83">
        <v>80</v>
      </c>
      <c r="I36" s="83"/>
    </row>
    <row r="37" spans="1:9" ht="49.5" customHeight="1">
      <c r="A37" s="79">
        <v>35</v>
      </c>
      <c r="B37" s="80" t="s">
        <v>111</v>
      </c>
      <c r="C37" s="81" t="s">
        <v>112</v>
      </c>
      <c r="D37" s="87" t="s">
        <v>113</v>
      </c>
      <c r="E37" s="82">
        <v>88</v>
      </c>
      <c r="F37" s="87" t="s">
        <v>68</v>
      </c>
      <c r="G37" s="83"/>
      <c r="H37" s="83">
        <v>88</v>
      </c>
      <c r="I37" s="83"/>
    </row>
    <row r="38" spans="1:9" ht="49.5" customHeight="1">
      <c r="A38" s="79">
        <v>36</v>
      </c>
      <c r="B38" s="80" t="s">
        <v>114</v>
      </c>
      <c r="C38" s="81" t="s">
        <v>115</v>
      </c>
      <c r="D38" s="82" t="s">
        <v>116</v>
      </c>
      <c r="E38" s="82">
        <v>98</v>
      </c>
      <c r="F38" s="87" t="s">
        <v>117</v>
      </c>
      <c r="G38" s="83"/>
      <c r="H38" s="83">
        <v>92</v>
      </c>
      <c r="I38" s="83"/>
    </row>
    <row r="39" spans="1:9" ht="49.5" customHeight="1">
      <c r="A39" s="79">
        <v>37</v>
      </c>
      <c r="B39" s="80" t="s">
        <v>118</v>
      </c>
      <c r="C39" s="81" t="s">
        <v>119</v>
      </c>
      <c r="D39" s="82" t="s">
        <v>120</v>
      </c>
      <c r="E39" s="82">
        <v>91</v>
      </c>
      <c r="F39" s="87" t="s">
        <v>121</v>
      </c>
      <c r="G39" s="83"/>
      <c r="H39" s="83">
        <v>91</v>
      </c>
      <c r="I39" s="83"/>
    </row>
    <row r="40" spans="1:9" ht="49.5" customHeight="1">
      <c r="A40" s="79">
        <v>38</v>
      </c>
      <c r="B40" s="80" t="s">
        <v>122</v>
      </c>
      <c r="C40" s="81" t="s">
        <v>123</v>
      </c>
      <c r="D40" s="82" t="s">
        <v>124</v>
      </c>
      <c r="E40" s="82">
        <v>99</v>
      </c>
      <c r="F40" s="87" t="s">
        <v>117</v>
      </c>
      <c r="G40" s="83"/>
      <c r="H40" s="83">
        <v>92</v>
      </c>
      <c r="I40" s="83"/>
    </row>
    <row r="41" spans="1:9" ht="49.5" customHeight="1">
      <c r="A41" s="79">
        <v>39</v>
      </c>
      <c r="B41" s="80" t="s">
        <v>125</v>
      </c>
      <c r="C41" s="81" t="s">
        <v>126</v>
      </c>
      <c r="D41" s="82"/>
      <c r="E41" s="82">
        <v>94</v>
      </c>
      <c r="F41" s="82"/>
      <c r="G41" s="83"/>
      <c r="H41" s="83">
        <v>94</v>
      </c>
      <c r="I41" s="83"/>
    </row>
    <row r="42" spans="1:9" ht="49.5" customHeight="1">
      <c r="A42" s="79">
        <v>40</v>
      </c>
      <c r="B42" s="80" t="s">
        <v>127</v>
      </c>
      <c r="C42" s="81" t="s">
        <v>128</v>
      </c>
      <c r="D42" s="82"/>
      <c r="E42" s="82">
        <v>94</v>
      </c>
      <c r="F42" s="82"/>
      <c r="G42" s="83"/>
      <c r="H42" s="83">
        <v>91</v>
      </c>
      <c r="I42" s="83"/>
    </row>
    <row r="43" spans="1:9" ht="49.5" customHeight="1">
      <c r="A43" s="79">
        <v>41</v>
      </c>
      <c r="B43" s="80" t="s">
        <v>129</v>
      </c>
      <c r="C43" s="81" t="s">
        <v>130</v>
      </c>
      <c r="D43" s="82" t="s">
        <v>131</v>
      </c>
      <c r="E43" s="82">
        <v>91</v>
      </c>
      <c r="F43" s="82" t="s">
        <v>13</v>
      </c>
      <c r="G43" s="83"/>
      <c r="H43" s="83">
        <v>91</v>
      </c>
      <c r="I43" s="83"/>
    </row>
    <row r="44" spans="1:9" ht="49.5" customHeight="1">
      <c r="A44" s="79">
        <v>42</v>
      </c>
      <c r="B44" s="80" t="s">
        <v>132</v>
      </c>
      <c r="C44" s="81" t="s">
        <v>133</v>
      </c>
      <c r="D44" s="82" t="s">
        <v>134</v>
      </c>
      <c r="E44" s="82">
        <v>93</v>
      </c>
      <c r="F44" s="82" t="s">
        <v>17</v>
      </c>
      <c r="G44" s="83"/>
      <c r="H44" s="83">
        <v>93</v>
      </c>
      <c r="I44" s="83"/>
    </row>
    <row r="45" spans="1:9" ht="49.5" customHeight="1">
      <c r="A45" s="79">
        <v>43</v>
      </c>
      <c r="B45" s="80" t="s">
        <v>135</v>
      </c>
      <c r="C45" s="81" t="s">
        <v>136</v>
      </c>
      <c r="D45" s="82"/>
      <c r="E45" s="82">
        <v>88</v>
      </c>
      <c r="F45" s="82"/>
      <c r="G45" s="83"/>
      <c r="H45" s="83">
        <v>91</v>
      </c>
      <c r="I45" s="83"/>
    </row>
    <row r="46" spans="1:9" ht="49.5" customHeight="1">
      <c r="A46" s="79">
        <v>44</v>
      </c>
      <c r="B46" s="80" t="s">
        <v>137</v>
      </c>
      <c r="C46" s="81" t="s">
        <v>138</v>
      </c>
      <c r="D46" s="82"/>
      <c r="E46" s="82">
        <v>85</v>
      </c>
      <c r="F46" s="82"/>
      <c r="G46" s="83"/>
      <c r="H46" s="83">
        <v>79</v>
      </c>
      <c r="I46" s="83"/>
    </row>
    <row r="47" spans="1:9" ht="49.5" customHeight="1">
      <c r="A47" s="79">
        <v>45</v>
      </c>
      <c r="B47" s="80" t="s">
        <v>139</v>
      </c>
      <c r="C47" s="81" t="s">
        <v>140</v>
      </c>
      <c r="D47" s="82"/>
      <c r="E47" s="82">
        <v>90</v>
      </c>
      <c r="F47" s="82"/>
      <c r="G47" s="83"/>
      <c r="H47" s="83">
        <v>90</v>
      </c>
      <c r="I47" s="83"/>
    </row>
    <row r="48" spans="1:9" ht="49.5" customHeight="1">
      <c r="A48" s="79">
        <v>46</v>
      </c>
      <c r="B48" s="80" t="s">
        <v>141</v>
      </c>
      <c r="C48" s="81" t="s">
        <v>142</v>
      </c>
      <c r="D48" s="82" t="s">
        <v>143</v>
      </c>
      <c r="E48" s="82">
        <v>80</v>
      </c>
      <c r="F48" s="82" t="s">
        <v>144</v>
      </c>
      <c r="G48" s="83"/>
      <c r="H48" s="83">
        <v>82</v>
      </c>
      <c r="I48" s="83"/>
    </row>
    <row r="49" spans="1:9" ht="49.5" customHeight="1">
      <c r="A49" s="79">
        <v>47</v>
      </c>
      <c r="B49" s="80" t="s">
        <v>145</v>
      </c>
      <c r="C49" s="81" t="s">
        <v>146</v>
      </c>
      <c r="D49" s="82" t="s">
        <v>147</v>
      </c>
      <c r="E49" s="82">
        <v>93</v>
      </c>
      <c r="F49" s="82" t="s">
        <v>106</v>
      </c>
      <c r="G49" s="83"/>
      <c r="H49" s="83">
        <v>91</v>
      </c>
      <c r="I49" s="83"/>
    </row>
    <row r="50" spans="1:9" ht="49.5" customHeight="1">
      <c r="A50" s="79">
        <v>48</v>
      </c>
      <c r="B50" s="80" t="s">
        <v>148</v>
      </c>
      <c r="C50" s="81" t="s">
        <v>149</v>
      </c>
      <c r="D50" s="82"/>
      <c r="E50" s="82">
        <v>81</v>
      </c>
      <c r="F50" s="82"/>
      <c r="G50" s="83"/>
      <c r="H50" s="83">
        <v>81</v>
      </c>
      <c r="I50" s="83"/>
    </row>
    <row r="51" spans="1:9" ht="49.5" customHeight="1">
      <c r="A51" s="79">
        <v>49</v>
      </c>
      <c r="B51" s="80" t="s">
        <v>150</v>
      </c>
      <c r="C51" s="81" t="s">
        <v>151</v>
      </c>
      <c r="D51" s="82" t="s">
        <v>152</v>
      </c>
      <c r="E51" s="82">
        <v>86</v>
      </c>
      <c r="F51" s="82" t="s">
        <v>56</v>
      </c>
      <c r="G51" s="83"/>
      <c r="H51" s="83">
        <v>93</v>
      </c>
      <c r="I51" s="83"/>
    </row>
    <row r="52" spans="1:9" ht="49.5" customHeight="1">
      <c r="A52" s="79">
        <v>50</v>
      </c>
      <c r="B52" s="80" t="s">
        <v>153</v>
      </c>
      <c r="C52" s="81" t="s">
        <v>154</v>
      </c>
      <c r="D52" s="89" t="s">
        <v>155</v>
      </c>
      <c r="E52" s="90">
        <v>86</v>
      </c>
      <c r="F52" s="87" t="s">
        <v>156</v>
      </c>
      <c r="G52" s="83"/>
      <c r="H52" s="83">
        <v>88</v>
      </c>
      <c r="I52" s="83"/>
    </row>
    <row r="53" spans="1:9" ht="49.5" customHeight="1">
      <c r="A53" s="79">
        <v>51</v>
      </c>
      <c r="B53" s="80" t="s">
        <v>157</v>
      </c>
      <c r="C53" s="81" t="s">
        <v>158</v>
      </c>
      <c r="D53" s="82"/>
      <c r="E53" s="82">
        <v>87</v>
      </c>
      <c r="F53" s="82"/>
      <c r="G53" s="83"/>
      <c r="H53" s="83">
        <v>87</v>
      </c>
      <c r="I53" s="83"/>
    </row>
    <row r="54" spans="1:9" ht="49.5" customHeight="1">
      <c r="A54" s="79">
        <v>52</v>
      </c>
      <c r="B54" s="80" t="s">
        <v>159</v>
      </c>
      <c r="C54" s="81" t="s">
        <v>160</v>
      </c>
      <c r="D54" s="82"/>
      <c r="E54" s="82">
        <v>97</v>
      </c>
      <c r="F54" s="82"/>
      <c r="G54" s="83"/>
      <c r="H54" s="83">
        <v>94</v>
      </c>
      <c r="I54" s="83"/>
    </row>
    <row r="55" spans="1:9" ht="49.5" customHeight="1">
      <c r="A55" s="79">
        <v>53</v>
      </c>
      <c r="B55" s="80" t="s">
        <v>161</v>
      </c>
      <c r="C55" s="81" t="s">
        <v>162</v>
      </c>
      <c r="D55" s="82" t="s">
        <v>163</v>
      </c>
      <c r="E55" s="82">
        <v>94</v>
      </c>
      <c r="F55" s="82" t="s">
        <v>164</v>
      </c>
      <c r="G55" s="83"/>
      <c r="H55" s="83">
        <v>94</v>
      </c>
      <c r="I55" s="83"/>
    </row>
    <row r="56" spans="1:9" ht="49.5" customHeight="1">
      <c r="A56" s="79">
        <v>54</v>
      </c>
      <c r="B56" s="80" t="s">
        <v>165</v>
      </c>
      <c r="C56" s="81" t="s">
        <v>166</v>
      </c>
      <c r="D56" s="82"/>
      <c r="E56" s="82">
        <v>93</v>
      </c>
      <c r="F56" s="82"/>
      <c r="G56" s="83"/>
      <c r="H56" s="83">
        <v>93</v>
      </c>
      <c r="I56" s="83"/>
    </row>
    <row r="57" spans="1:9" ht="49.5" customHeight="1">
      <c r="A57" s="79">
        <v>55</v>
      </c>
      <c r="B57" s="80" t="s">
        <v>167</v>
      </c>
      <c r="C57" s="81" t="s">
        <v>168</v>
      </c>
      <c r="D57" s="82"/>
      <c r="E57" s="82">
        <v>91</v>
      </c>
      <c r="F57" s="82" t="s">
        <v>78</v>
      </c>
      <c r="G57" s="83"/>
      <c r="H57" s="83">
        <v>94</v>
      </c>
      <c r="I57" s="83"/>
    </row>
    <row r="58" spans="1:9" ht="49.5" customHeight="1">
      <c r="A58" s="79">
        <v>56</v>
      </c>
      <c r="B58" s="80" t="s">
        <v>169</v>
      </c>
      <c r="C58" s="81" t="s">
        <v>170</v>
      </c>
      <c r="D58" s="82"/>
      <c r="E58" s="82">
        <v>97</v>
      </c>
      <c r="F58" s="82"/>
      <c r="G58" s="83"/>
      <c r="H58" s="83">
        <v>97</v>
      </c>
      <c r="I58" s="83"/>
    </row>
    <row r="59" spans="1:9" ht="49.5" customHeight="1">
      <c r="A59" s="79">
        <v>57</v>
      </c>
      <c r="B59" s="80" t="s">
        <v>171</v>
      </c>
      <c r="C59" s="81" t="s">
        <v>172</v>
      </c>
      <c r="D59" s="82" t="s">
        <v>173</v>
      </c>
      <c r="E59" s="82">
        <v>94</v>
      </c>
      <c r="F59" s="82" t="s">
        <v>43</v>
      </c>
      <c r="G59" s="83"/>
      <c r="H59" s="83">
        <v>94</v>
      </c>
      <c r="I59" s="83"/>
    </row>
    <row r="60" spans="1:9" ht="49.5" customHeight="1">
      <c r="A60" s="79">
        <v>58</v>
      </c>
      <c r="B60" s="80" t="s">
        <v>174</v>
      </c>
      <c r="C60" s="81" t="s">
        <v>175</v>
      </c>
      <c r="D60" s="87" t="s">
        <v>176</v>
      </c>
      <c r="E60" s="87">
        <v>83</v>
      </c>
      <c r="F60" s="87" t="s">
        <v>75</v>
      </c>
      <c r="G60" s="83"/>
      <c r="H60" s="83">
        <v>84</v>
      </c>
      <c r="I60" s="83"/>
    </row>
    <row r="61" spans="1:9" ht="49.5" customHeight="1">
      <c r="A61" s="79">
        <v>59</v>
      </c>
      <c r="B61" s="80" t="s">
        <v>177</v>
      </c>
      <c r="C61" s="81" t="s">
        <v>178</v>
      </c>
      <c r="D61" s="82" t="s">
        <v>179</v>
      </c>
      <c r="E61" s="82">
        <v>79</v>
      </c>
      <c r="F61" s="82" t="s">
        <v>96</v>
      </c>
      <c r="G61" s="83"/>
      <c r="H61" s="83">
        <v>84</v>
      </c>
      <c r="I61" s="83"/>
    </row>
    <row r="62" spans="1:9" ht="49.5" customHeight="1">
      <c r="A62" s="79">
        <v>60</v>
      </c>
      <c r="B62" s="80" t="s">
        <v>180</v>
      </c>
      <c r="C62" s="81" t="s">
        <v>181</v>
      </c>
      <c r="D62" s="82"/>
      <c r="E62" s="82">
        <v>90</v>
      </c>
      <c r="F62" s="82"/>
      <c r="G62" s="83"/>
      <c r="H62" s="83">
        <v>88</v>
      </c>
      <c r="I62" s="83"/>
    </row>
    <row r="63" spans="1:9" ht="49.5" customHeight="1">
      <c r="A63" s="79">
        <v>61</v>
      </c>
      <c r="B63" s="80" t="s">
        <v>182</v>
      </c>
      <c r="C63" s="81" t="s">
        <v>183</v>
      </c>
      <c r="D63" s="82"/>
      <c r="E63" s="82">
        <v>89</v>
      </c>
      <c r="F63" s="82"/>
      <c r="G63" s="83"/>
      <c r="H63" s="83">
        <v>88</v>
      </c>
      <c r="I63" s="83"/>
    </row>
    <row r="64" spans="1:9" ht="49.5" customHeight="1">
      <c r="A64" s="79">
        <v>62</v>
      </c>
      <c r="B64" s="80" t="s">
        <v>184</v>
      </c>
      <c r="C64" s="81" t="s">
        <v>185</v>
      </c>
      <c r="D64" s="82"/>
      <c r="E64" s="82">
        <v>94</v>
      </c>
      <c r="F64" s="82"/>
      <c r="G64" s="83"/>
      <c r="H64" s="83">
        <v>94</v>
      </c>
      <c r="I64" s="83"/>
    </row>
    <row r="65" spans="1:9" ht="49.5" customHeight="1">
      <c r="A65" s="79">
        <v>63</v>
      </c>
      <c r="B65" s="80" t="s">
        <v>186</v>
      </c>
      <c r="C65" s="81" t="s">
        <v>187</v>
      </c>
      <c r="D65" s="82" t="s">
        <v>188</v>
      </c>
      <c r="E65" s="82">
        <v>79</v>
      </c>
      <c r="F65" s="82" t="s">
        <v>144</v>
      </c>
      <c r="G65" s="83"/>
      <c r="H65" s="83">
        <v>79</v>
      </c>
      <c r="I65" s="83"/>
    </row>
    <row r="66" spans="1:9" ht="49.5" customHeight="1">
      <c r="A66" s="79">
        <v>64</v>
      </c>
      <c r="B66" s="80" t="s">
        <v>189</v>
      </c>
      <c r="C66" s="81" t="s">
        <v>190</v>
      </c>
      <c r="D66" s="82" t="s">
        <v>191</v>
      </c>
      <c r="E66" s="82">
        <v>94</v>
      </c>
      <c r="F66" s="87" t="s">
        <v>121</v>
      </c>
      <c r="G66" s="83"/>
      <c r="H66" s="83">
        <v>91</v>
      </c>
      <c r="I66" s="83"/>
    </row>
    <row r="67" spans="1:9" ht="49.5" customHeight="1">
      <c r="A67" s="79">
        <v>65</v>
      </c>
      <c r="B67" s="80" t="s">
        <v>192</v>
      </c>
      <c r="C67" s="81" t="s">
        <v>193</v>
      </c>
      <c r="D67" s="82" t="s">
        <v>194</v>
      </c>
      <c r="E67" s="82">
        <v>87</v>
      </c>
      <c r="F67" s="82" t="s">
        <v>106</v>
      </c>
      <c r="G67" s="83"/>
      <c r="H67" s="83">
        <v>88</v>
      </c>
      <c r="I67" s="83"/>
    </row>
    <row r="68" spans="1:9" ht="49.5" customHeight="1">
      <c r="A68" s="79">
        <v>66</v>
      </c>
      <c r="B68" s="80" t="s">
        <v>195</v>
      </c>
      <c r="C68" s="81" t="s">
        <v>196</v>
      </c>
      <c r="D68" s="82" t="s">
        <v>197</v>
      </c>
      <c r="E68" s="82">
        <v>97</v>
      </c>
      <c r="F68" s="87" t="s">
        <v>117</v>
      </c>
      <c r="G68" s="83"/>
      <c r="H68" s="83">
        <v>89</v>
      </c>
      <c r="I68" s="83"/>
    </row>
    <row r="69" spans="1:9" ht="49.5" customHeight="1">
      <c r="A69" s="79">
        <v>67</v>
      </c>
      <c r="B69" s="80" t="s">
        <v>198</v>
      </c>
      <c r="C69" s="81" t="s">
        <v>199</v>
      </c>
      <c r="D69" s="82" t="s">
        <v>200</v>
      </c>
      <c r="E69" s="82">
        <v>90</v>
      </c>
      <c r="F69" s="82" t="s">
        <v>13</v>
      </c>
      <c r="G69" s="83"/>
      <c r="H69" s="83">
        <v>88</v>
      </c>
      <c r="I69" s="83"/>
    </row>
    <row r="70" spans="1:9" ht="49.5" customHeight="1">
      <c r="A70" s="79">
        <v>68</v>
      </c>
      <c r="B70" s="80" t="s">
        <v>201</v>
      </c>
      <c r="C70" s="81" t="s">
        <v>202</v>
      </c>
      <c r="D70" s="82" t="s">
        <v>203</v>
      </c>
      <c r="E70" s="82">
        <v>85</v>
      </c>
      <c r="F70" s="82" t="s">
        <v>144</v>
      </c>
      <c r="G70" s="83"/>
      <c r="H70" s="83">
        <v>89</v>
      </c>
      <c r="I70" s="83"/>
    </row>
    <row r="71" spans="1:9" ht="49.5" customHeight="1">
      <c r="A71" s="79">
        <v>69</v>
      </c>
      <c r="B71" s="80" t="s">
        <v>204</v>
      </c>
      <c r="C71" s="81" t="s">
        <v>205</v>
      </c>
      <c r="D71" s="82" t="s">
        <v>206</v>
      </c>
      <c r="E71" s="82">
        <v>78</v>
      </c>
      <c r="F71" s="82" t="s">
        <v>164</v>
      </c>
      <c r="G71" s="83"/>
      <c r="H71" s="83">
        <v>79</v>
      </c>
      <c r="I71" s="83"/>
    </row>
    <row r="72" spans="1:9" ht="49.5" customHeight="1">
      <c r="A72" s="79">
        <v>70</v>
      </c>
      <c r="B72" s="80" t="s">
        <v>207</v>
      </c>
      <c r="C72" s="81" t="s">
        <v>208</v>
      </c>
      <c r="D72" s="82"/>
      <c r="E72" s="82">
        <v>87</v>
      </c>
      <c r="F72" s="82"/>
      <c r="G72" s="83"/>
      <c r="H72" s="83">
        <v>84</v>
      </c>
      <c r="I72" s="83"/>
    </row>
    <row r="73" spans="1:9" ht="49.5" customHeight="1">
      <c r="A73" s="79">
        <v>71</v>
      </c>
      <c r="B73" s="80" t="s">
        <v>209</v>
      </c>
      <c r="C73" s="81" t="s">
        <v>210</v>
      </c>
      <c r="D73" s="87" t="s">
        <v>211</v>
      </c>
      <c r="E73" s="82">
        <v>78</v>
      </c>
      <c r="F73" s="87" t="s">
        <v>68</v>
      </c>
      <c r="G73" s="83"/>
      <c r="H73" s="83">
        <v>78</v>
      </c>
      <c r="I73" s="83"/>
    </row>
    <row r="74" spans="1:9" ht="49.5" customHeight="1">
      <c r="A74" s="79">
        <v>72</v>
      </c>
      <c r="B74" s="80" t="s">
        <v>212</v>
      </c>
      <c r="C74" s="81" t="s">
        <v>213</v>
      </c>
      <c r="D74" s="82"/>
      <c r="E74" s="82">
        <v>94</v>
      </c>
      <c r="F74" s="82"/>
      <c r="G74" s="83"/>
      <c r="H74" s="83">
        <v>94</v>
      </c>
      <c r="I74" s="83"/>
    </row>
    <row r="75" spans="1:9" ht="49.5" customHeight="1">
      <c r="A75" s="79">
        <v>73</v>
      </c>
      <c r="B75" s="80" t="s">
        <v>214</v>
      </c>
      <c r="C75" s="81" t="s">
        <v>215</v>
      </c>
      <c r="D75" s="82"/>
      <c r="E75" s="82">
        <v>84</v>
      </c>
      <c r="F75" s="82"/>
      <c r="G75" s="83"/>
      <c r="H75" s="83">
        <v>90</v>
      </c>
      <c r="I75" s="83"/>
    </row>
    <row r="76" spans="1:9" ht="49.5" customHeight="1">
      <c r="A76" s="79">
        <v>74</v>
      </c>
      <c r="B76" s="80" t="s">
        <v>216</v>
      </c>
      <c r="C76" s="81" t="s">
        <v>217</v>
      </c>
      <c r="D76" s="89" t="s">
        <v>218</v>
      </c>
      <c r="E76" s="90">
        <v>85</v>
      </c>
      <c r="F76" s="87" t="s">
        <v>156</v>
      </c>
      <c r="G76" s="83"/>
      <c r="H76" s="83">
        <v>88</v>
      </c>
      <c r="I76" s="83"/>
    </row>
    <row r="77" spans="1:9" ht="49.5" customHeight="1">
      <c r="A77" s="79">
        <v>75</v>
      </c>
      <c r="B77" s="80" t="s">
        <v>219</v>
      </c>
      <c r="C77" s="81" t="s">
        <v>220</v>
      </c>
      <c r="D77" s="82"/>
      <c r="E77" s="82">
        <v>94</v>
      </c>
      <c r="F77" s="82"/>
      <c r="G77" s="83"/>
      <c r="H77" s="83">
        <v>93</v>
      </c>
      <c r="I77" s="83"/>
    </row>
    <row r="78" spans="1:9" ht="49.5" customHeight="1">
      <c r="A78" s="79">
        <v>76</v>
      </c>
      <c r="B78" s="80" t="s">
        <v>221</v>
      </c>
      <c r="C78" s="81" t="s">
        <v>222</v>
      </c>
      <c r="D78" s="82"/>
      <c r="E78" s="82">
        <v>85</v>
      </c>
      <c r="F78" s="82"/>
      <c r="G78" s="83"/>
      <c r="H78" s="83">
        <v>85</v>
      </c>
      <c r="I78" s="83"/>
    </row>
    <row r="79" spans="1:9" ht="49.5" customHeight="1">
      <c r="A79" s="79">
        <v>77</v>
      </c>
      <c r="B79" s="80" t="s">
        <v>223</v>
      </c>
      <c r="C79" s="81" t="s">
        <v>224</v>
      </c>
      <c r="D79" s="89" t="s">
        <v>225</v>
      </c>
      <c r="E79" s="90">
        <v>83</v>
      </c>
      <c r="F79" s="87" t="s">
        <v>156</v>
      </c>
      <c r="G79" s="83"/>
      <c r="H79" s="83">
        <v>84</v>
      </c>
      <c r="I79" s="83"/>
    </row>
    <row r="80" spans="1:9" ht="49.5" customHeight="1">
      <c r="A80" s="79">
        <v>78</v>
      </c>
      <c r="B80" s="80" t="s">
        <v>226</v>
      </c>
      <c r="C80" s="81" t="s">
        <v>227</v>
      </c>
      <c r="D80" s="82"/>
      <c r="E80" s="82">
        <v>87</v>
      </c>
      <c r="F80" s="82"/>
      <c r="G80" s="83"/>
      <c r="H80" s="83">
        <v>87</v>
      </c>
      <c r="I80" s="83"/>
    </row>
    <row r="81" spans="1:9" ht="49.5" customHeight="1">
      <c r="A81" s="79">
        <v>79</v>
      </c>
      <c r="B81" s="80" t="s">
        <v>228</v>
      </c>
      <c r="C81" s="92" t="s">
        <v>229</v>
      </c>
      <c r="D81" s="82"/>
      <c r="E81" s="82">
        <v>93</v>
      </c>
      <c r="F81" s="82"/>
      <c r="G81" s="83"/>
      <c r="H81" s="83">
        <v>90</v>
      </c>
      <c r="I81" s="83"/>
    </row>
    <row r="82" spans="1:9" ht="49.5" customHeight="1">
      <c r="A82" s="79">
        <v>80</v>
      </c>
      <c r="B82" s="80" t="s">
        <v>230</v>
      </c>
      <c r="C82" s="81" t="s">
        <v>231</v>
      </c>
      <c r="D82" s="82" t="s">
        <v>232</v>
      </c>
      <c r="E82" s="82">
        <v>80</v>
      </c>
      <c r="F82" s="82" t="s">
        <v>17</v>
      </c>
      <c r="G82" s="83"/>
      <c r="H82" s="83">
        <v>65</v>
      </c>
      <c r="I82" s="83"/>
    </row>
    <row r="83" spans="1:9" ht="49.5" customHeight="1">
      <c r="A83" s="79">
        <v>81</v>
      </c>
      <c r="B83" s="80" t="s">
        <v>233</v>
      </c>
      <c r="C83" s="81" t="s">
        <v>234</v>
      </c>
      <c r="D83" s="82"/>
      <c r="E83" s="82">
        <v>82</v>
      </c>
      <c r="F83" s="82"/>
      <c r="G83" s="83"/>
      <c r="H83" s="83">
        <v>82</v>
      </c>
      <c r="I83" s="83"/>
    </row>
    <row r="84" spans="1:9" ht="49.5" customHeight="1">
      <c r="A84" s="79">
        <v>82</v>
      </c>
      <c r="B84" s="80" t="s">
        <v>235</v>
      </c>
      <c r="C84" s="81" t="s">
        <v>236</v>
      </c>
      <c r="D84" s="82"/>
      <c r="E84" s="82">
        <v>94</v>
      </c>
      <c r="F84" s="82" t="s">
        <v>85</v>
      </c>
      <c r="G84" s="83"/>
      <c r="H84" s="83">
        <v>94</v>
      </c>
      <c r="I84" s="83"/>
    </row>
    <row r="85" spans="1:9" ht="49.5" customHeight="1">
      <c r="A85" s="79">
        <v>83</v>
      </c>
      <c r="B85" s="80" t="s">
        <v>237</v>
      </c>
      <c r="C85" s="81" t="s">
        <v>238</v>
      </c>
      <c r="D85" s="86" t="s">
        <v>239</v>
      </c>
      <c r="E85" s="82">
        <v>84</v>
      </c>
      <c r="F85" s="87" t="s">
        <v>24</v>
      </c>
      <c r="G85" s="83"/>
      <c r="H85" s="83">
        <v>78</v>
      </c>
      <c r="I85" s="83"/>
    </row>
    <row r="86" spans="1:9" ht="49.5" customHeight="1">
      <c r="A86" s="79">
        <v>84</v>
      </c>
      <c r="B86" s="80" t="s">
        <v>240</v>
      </c>
      <c r="C86" s="81" t="s">
        <v>241</v>
      </c>
      <c r="D86" s="82" t="s">
        <v>242</v>
      </c>
      <c r="E86" s="82">
        <v>90</v>
      </c>
      <c r="F86" s="82" t="s">
        <v>43</v>
      </c>
      <c r="G86" s="83"/>
      <c r="H86" s="83">
        <v>93</v>
      </c>
      <c r="I86" s="83"/>
    </row>
    <row r="87" spans="1:9" ht="49.5" customHeight="1">
      <c r="A87" s="79">
        <v>85</v>
      </c>
      <c r="B87" s="80" t="s">
        <v>243</v>
      </c>
      <c r="C87" s="81" t="s">
        <v>244</v>
      </c>
      <c r="D87" s="86" t="s">
        <v>245</v>
      </c>
      <c r="E87" s="82">
        <v>97</v>
      </c>
      <c r="F87" s="87" t="s">
        <v>24</v>
      </c>
      <c r="G87" s="83"/>
      <c r="H87" s="83">
        <v>91</v>
      </c>
      <c r="I87" s="83"/>
    </row>
    <row r="88" spans="1:9" ht="49.5" customHeight="1">
      <c r="A88" s="79">
        <v>86</v>
      </c>
      <c r="B88" s="80" t="s">
        <v>246</v>
      </c>
      <c r="C88" s="81" t="s">
        <v>247</v>
      </c>
      <c r="D88" s="82" t="s">
        <v>248</v>
      </c>
      <c r="E88" s="82">
        <v>82</v>
      </c>
      <c r="F88" s="87" t="s">
        <v>121</v>
      </c>
      <c r="G88" s="83"/>
      <c r="H88" s="83">
        <v>85</v>
      </c>
      <c r="I88" s="83"/>
    </row>
    <row r="89" spans="1:9" ht="49.5" customHeight="1">
      <c r="A89" s="79">
        <v>87</v>
      </c>
      <c r="B89" s="80" t="s">
        <v>249</v>
      </c>
      <c r="C89" s="81" t="s">
        <v>250</v>
      </c>
      <c r="D89" s="82"/>
      <c r="E89" s="82">
        <v>84</v>
      </c>
      <c r="F89" s="82"/>
      <c r="G89" s="83"/>
      <c r="H89" s="83">
        <v>85</v>
      </c>
      <c r="I89" s="83"/>
    </row>
    <row r="90" spans="1:9" ht="49.5" customHeight="1">
      <c r="A90" s="79">
        <v>88</v>
      </c>
      <c r="B90" s="80" t="s">
        <v>251</v>
      </c>
      <c r="C90" s="81" t="s">
        <v>252</v>
      </c>
      <c r="D90" s="82"/>
      <c r="E90" s="82">
        <v>93</v>
      </c>
      <c r="F90" s="82" t="s">
        <v>20</v>
      </c>
      <c r="G90" s="83"/>
      <c r="H90" s="83">
        <v>91</v>
      </c>
      <c r="I90" s="83"/>
    </row>
    <row r="91" spans="1:9" ht="49.5" customHeight="1">
      <c r="A91" s="79">
        <v>89</v>
      </c>
      <c r="B91" s="80" t="s">
        <v>253</v>
      </c>
      <c r="C91" s="81" t="s">
        <v>254</v>
      </c>
      <c r="D91" s="82" t="s">
        <v>255</v>
      </c>
      <c r="E91" s="82">
        <v>75</v>
      </c>
      <c r="F91" s="82" t="s">
        <v>164</v>
      </c>
      <c r="G91" s="83"/>
      <c r="H91" s="83">
        <v>75</v>
      </c>
      <c r="I91" s="83"/>
    </row>
    <row r="92" spans="1:9" ht="49.5" customHeight="1">
      <c r="A92" s="79">
        <v>90</v>
      </c>
      <c r="B92" s="80" t="s">
        <v>256</v>
      </c>
      <c r="C92" s="81" t="s">
        <v>257</v>
      </c>
      <c r="D92" s="82"/>
      <c r="E92" s="82">
        <v>80</v>
      </c>
      <c r="F92" s="82" t="s">
        <v>88</v>
      </c>
      <c r="G92" s="83"/>
      <c r="H92" s="83">
        <v>80</v>
      </c>
      <c r="I92" s="83"/>
    </row>
    <row r="93" spans="1:9" ht="49.5" customHeight="1">
      <c r="A93" s="79">
        <v>91</v>
      </c>
      <c r="B93" s="93" t="s">
        <v>258</v>
      </c>
      <c r="C93" s="81" t="s">
        <v>259</v>
      </c>
      <c r="D93" s="82"/>
      <c r="E93" s="82">
        <v>82</v>
      </c>
      <c r="F93" s="82"/>
      <c r="G93" s="83"/>
      <c r="H93" s="83">
        <v>85</v>
      </c>
      <c r="I93" s="83"/>
    </row>
    <row r="94" spans="1:9" ht="49.5" customHeight="1">
      <c r="A94" s="79">
        <v>92</v>
      </c>
      <c r="B94" s="93" t="s">
        <v>260</v>
      </c>
      <c r="C94" s="81" t="s">
        <v>261</v>
      </c>
      <c r="D94" s="82"/>
      <c r="E94" s="82">
        <v>87</v>
      </c>
      <c r="F94" s="82"/>
      <c r="G94" s="83"/>
      <c r="H94" s="83">
        <v>87</v>
      </c>
      <c r="I94" s="83"/>
    </row>
    <row r="95" spans="1:9" ht="49.5" customHeight="1">
      <c r="A95" s="79">
        <v>93</v>
      </c>
      <c r="B95" s="93" t="s">
        <v>262</v>
      </c>
      <c r="C95" s="93" t="s">
        <v>263</v>
      </c>
      <c r="D95" s="82"/>
      <c r="E95" s="82">
        <v>87</v>
      </c>
      <c r="F95" s="82"/>
      <c r="G95" s="83"/>
      <c r="H95" s="83">
        <v>90</v>
      </c>
      <c r="I95" s="83"/>
    </row>
    <row r="96" spans="1:9" ht="49.5" customHeight="1">
      <c r="A96" s="79">
        <v>94</v>
      </c>
      <c r="B96" s="93" t="s">
        <v>264</v>
      </c>
      <c r="C96" s="93" t="s">
        <v>265</v>
      </c>
      <c r="D96" s="82"/>
      <c r="E96" s="82">
        <v>60</v>
      </c>
      <c r="F96" s="82"/>
      <c r="G96" s="83"/>
      <c r="H96" s="83">
        <v>73</v>
      </c>
      <c r="I96" s="83"/>
    </row>
    <row r="97" spans="1:9" ht="49.5" customHeight="1">
      <c r="A97" s="79">
        <v>95</v>
      </c>
      <c r="B97" s="93" t="s">
        <v>266</v>
      </c>
      <c r="C97" s="93" t="s">
        <v>267</v>
      </c>
      <c r="D97" s="82"/>
      <c r="E97" s="82">
        <v>88</v>
      </c>
      <c r="F97" s="82" t="s">
        <v>78</v>
      </c>
      <c r="G97" s="83"/>
      <c r="H97" s="83">
        <v>88</v>
      </c>
      <c r="I97" s="83"/>
    </row>
  </sheetData>
  <sheetProtection/>
  <autoFilter ref="A2:I97"/>
  <mergeCells count="1">
    <mergeCell ref="A1:H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M97"/>
  <sheetViews>
    <sheetView zoomScaleSheetLayoutView="100" workbookViewId="0" topLeftCell="A37">
      <selection activeCell="M48" sqref="M48"/>
    </sheetView>
  </sheetViews>
  <sheetFormatPr defaultColWidth="9.00390625" defaultRowHeight="14.25"/>
  <cols>
    <col min="1" max="1" width="4.375" style="0" customWidth="1"/>
    <col min="2" max="2" width="29.00390625" style="0" customWidth="1"/>
    <col min="3" max="3" width="23.00390625" style="0" customWidth="1"/>
    <col min="4" max="4" width="8.25390625" style="0" customWidth="1"/>
    <col min="5" max="5" width="8.00390625" style="4" customWidth="1"/>
    <col min="6" max="6" width="9.25390625" style="0" customWidth="1"/>
    <col min="7" max="7" width="8.125" style="0" customWidth="1"/>
    <col min="8" max="8" width="9.125" style="4" customWidth="1"/>
    <col min="9" max="9" width="8.875" style="0" customWidth="1"/>
    <col min="10" max="10" width="9.875" style="65" customWidth="1"/>
    <col min="11" max="11" width="8.125" style="0" customWidth="1"/>
  </cols>
  <sheetData>
    <row r="1" spans="1:3" ht="40.5" customHeight="1">
      <c r="A1" s="66" t="s">
        <v>0</v>
      </c>
      <c r="B1" s="66"/>
      <c r="C1" s="66"/>
    </row>
    <row r="2" spans="1:12" s="1" customFormat="1" ht="51" customHeight="1">
      <c r="A2" s="8" t="s">
        <v>1</v>
      </c>
      <c r="B2" s="9" t="s">
        <v>268</v>
      </c>
      <c r="C2" s="9" t="s">
        <v>269</v>
      </c>
      <c r="D2" s="26" t="s">
        <v>270</v>
      </c>
      <c r="E2" s="27" t="s">
        <v>271</v>
      </c>
      <c r="F2" s="10" t="s">
        <v>272</v>
      </c>
      <c r="G2" s="28" t="s">
        <v>273</v>
      </c>
      <c r="H2" s="10" t="s">
        <v>274</v>
      </c>
      <c r="I2" s="40" t="s">
        <v>275</v>
      </c>
      <c r="J2" s="27" t="s">
        <v>276</v>
      </c>
      <c r="K2" s="27" t="s">
        <v>277</v>
      </c>
      <c r="L2" s="70" t="s">
        <v>278</v>
      </c>
    </row>
    <row r="3" spans="1:13" ht="34.5" customHeight="1">
      <c r="A3" s="12">
        <v>1</v>
      </c>
      <c r="B3" s="67" t="s">
        <v>10</v>
      </c>
      <c r="C3" s="68"/>
      <c r="D3" s="29">
        <v>30</v>
      </c>
      <c r="E3" s="29">
        <v>2</v>
      </c>
      <c r="F3" s="29">
        <v>85</v>
      </c>
      <c r="G3" s="69"/>
      <c r="H3" s="12">
        <f>SUM(D3+E3+F3*0.6+G3)</f>
        <v>83</v>
      </c>
      <c r="I3" s="12">
        <v>60</v>
      </c>
      <c r="J3" s="71">
        <f>H3*0.7+I3*0.3</f>
        <v>76.1</v>
      </c>
      <c r="K3" s="69"/>
      <c r="L3" s="69"/>
      <c r="M3" s="72"/>
    </row>
    <row r="4" spans="1:13" ht="34.5" customHeight="1">
      <c r="A4" s="12">
        <v>2</v>
      </c>
      <c r="B4" s="67" t="s">
        <v>14</v>
      </c>
      <c r="C4" s="68"/>
      <c r="D4" s="29">
        <v>30</v>
      </c>
      <c r="E4" s="29">
        <v>2.03</v>
      </c>
      <c r="F4" s="29">
        <v>94</v>
      </c>
      <c r="G4" s="69"/>
      <c r="H4" s="12">
        <f aca="true" t="shared" si="0" ref="H4:H35">SUM(D4+E4+F4*0.6+G4)</f>
        <v>88.43</v>
      </c>
      <c r="I4" s="44" t="s">
        <v>279</v>
      </c>
      <c r="J4" s="73">
        <v>88.43</v>
      </c>
      <c r="K4" s="69"/>
      <c r="L4" s="69"/>
      <c r="M4" s="72"/>
    </row>
    <row r="5" spans="1:13" ht="34.5" customHeight="1">
      <c r="A5" s="12">
        <v>3</v>
      </c>
      <c r="B5" s="67" t="s">
        <v>18</v>
      </c>
      <c r="C5" s="68"/>
      <c r="D5" s="29">
        <v>30</v>
      </c>
      <c r="E5" s="29">
        <v>2.03</v>
      </c>
      <c r="F5" s="29">
        <v>88</v>
      </c>
      <c r="G5" s="69"/>
      <c r="H5" s="12">
        <f t="shared" si="0"/>
        <v>84.83</v>
      </c>
      <c r="I5" s="44" t="s">
        <v>279</v>
      </c>
      <c r="J5" s="71">
        <v>84.83</v>
      </c>
      <c r="K5" s="69"/>
      <c r="L5" s="69"/>
      <c r="M5" s="72"/>
    </row>
    <row r="6" spans="1:13" ht="34.5" customHeight="1">
      <c r="A6" s="12">
        <v>4</v>
      </c>
      <c r="B6" s="67" t="s">
        <v>21</v>
      </c>
      <c r="C6" s="68"/>
      <c r="D6" s="29">
        <v>30</v>
      </c>
      <c r="E6" s="29">
        <v>10</v>
      </c>
      <c r="F6" s="29">
        <v>92</v>
      </c>
      <c r="G6" s="69"/>
      <c r="H6" s="12">
        <f t="shared" si="0"/>
        <v>95.19999999999999</v>
      </c>
      <c r="I6" s="12">
        <v>71.6</v>
      </c>
      <c r="J6" s="73">
        <f aca="true" t="shared" si="1" ref="J4:J35">H6*0.7+I6*0.3</f>
        <v>88.11999999999998</v>
      </c>
      <c r="K6" s="69"/>
      <c r="L6" s="69"/>
      <c r="M6" s="72"/>
    </row>
    <row r="7" spans="1:13" ht="34.5" customHeight="1">
      <c r="A7" s="12">
        <v>5</v>
      </c>
      <c r="B7" s="67" t="s">
        <v>25</v>
      </c>
      <c r="C7" s="68"/>
      <c r="D7" s="29">
        <v>30</v>
      </c>
      <c r="E7" s="29">
        <v>7.67</v>
      </c>
      <c r="F7" s="29">
        <v>94</v>
      </c>
      <c r="G7" s="69"/>
      <c r="H7" s="12">
        <f t="shared" si="0"/>
        <v>94.07</v>
      </c>
      <c r="I7" s="12">
        <v>72</v>
      </c>
      <c r="J7" s="71">
        <f t="shared" si="1"/>
        <v>87.44899999999998</v>
      </c>
      <c r="K7" s="69"/>
      <c r="L7" s="69"/>
      <c r="M7" s="72"/>
    </row>
    <row r="8" spans="1:13" ht="34.5" customHeight="1">
      <c r="A8" s="12">
        <v>6</v>
      </c>
      <c r="B8" s="67" t="s">
        <v>27</v>
      </c>
      <c r="C8" s="68"/>
      <c r="D8" s="29">
        <v>30</v>
      </c>
      <c r="E8" s="29">
        <v>2.97</v>
      </c>
      <c r="F8" s="29">
        <v>91</v>
      </c>
      <c r="G8" s="69"/>
      <c r="H8" s="12">
        <f t="shared" si="0"/>
        <v>87.57</v>
      </c>
      <c r="I8" s="12">
        <v>74</v>
      </c>
      <c r="J8" s="71">
        <f t="shared" si="1"/>
        <v>83.499</v>
      </c>
      <c r="K8" s="69"/>
      <c r="L8" s="69"/>
      <c r="M8" s="72"/>
    </row>
    <row r="9" spans="1:13" ht="34.5" customHeight="1">
      <c r="A9" s="12">
        <v>7</v>
      </c>
      <c r="B9" s="67" t="s">
        <v>29</v>
      </c>
      <c r="C9" s="68"/>
      <c r="D9" s="29">
        <v>30</v>
      </c>
      <c r="E9" s="29">
        <v>10</v>
      </c>
      <c r="F9" s="29">
        <v>94</v>
      </c>
      <c r="G9" s="69"/>
      <c r="H9" s="12">
        <f t="shared" si="0"/>
        <v>96.4</v>
      </c>
      <c r="I9" s="12">
        <v>72.5</v>
      </c>
      <c r="J9" s="73">
        <f t="shared" si="1"/>
        <v>89.23</v>
      </c>
      <c r="K9" s="69"/>
      <c r="L9" s="69"/>
      <c r="M9" s="72"/>
    </row>
    <row r="10" spans="1:13" ht="34.5" customHeight="1">
      <c r="A10" s="12">
        <v>8</v>
      </c>
      <c r="B10" s="67" t="s">
        <v>31</v>
      </c>
      <c r="C10" s="68"/>
      <c r="D10" s="29">
        <v>30</v>
      </c>
      <c r="E10" s="29">
        <v>4.38</v>
      </c>
      <c r="F10" s="29">
        <v>95</v>
      </c>
      <c r="G10" s="69"/>
      <c r="H10" s="12">
        <f t="shared" si="0"/>
        <v>91.38</v>
      </c>
      <c r="I10" s="12">
        <v>71.2</v>
      </c>
      <c r="J10" s="71">
        <f t="shared" si="1"/>
        <v>85.326</v>
      </c>
      <c r="K10" s="69"/>
      <c r="L10" s="69"/>
      <c r="M10" s="72"/>
    </row>
    <row r="11" spans="1:13" ht="34.5" customHeight="1">
      <c r="A11" s="12">
        <v>9</v>
      </c>
      <c r="B11" s="67" t="s">
        <v>35</v>
      </c>
      <c r="C11" s="68"/>
      <c r="D11" s="29">
        <v>30</v>
      </c>
      <c r="E11" s="29">
        <v>2</v>
      </c>
      <c r="F11" s="29">
        <v>76</v>
      </c>
      <c r="G11" s="69"/>
      <c r="H11" s="12">
        <f t="shared" si="0"/>
        <v>77.6</v>
      </c>
      <c r="I11" s="12">
        <v>60</v>
      </c>
      <c r="J11" s="71">
        <f t="shared" si="1"/>
        <v>72.32</v>
      </c>
      <c r="K11" s="69"/>
      <c r="L11" s="69"/>
      <c r="M11" s="72"/>
    </row>
    <row r="12" spans="1:13" ht="34.5" customHeight="1">
      <c r="A12" s="12">
        <v>10</v>
      </c>
      <c r="B12" s="67" t="s">
        <v>37</v>
      </c>
      <c r="C12" s="68"/>
      <c r="D12" s="29">
        <v>30</v>
      </c>
      <c r="E12" s="29">
        <v>5.01</v>
      </c>
      <c r="F12" s="29">
        <v>91</v>
      </c>
      <c r="G12" s="69"/>
      <c r="H12" s="12">
        <f t="shared" si="0"/>
        <v>89.61</v>
      </c>
      <c r="I12" s="12">
        <v>60</v>
      </c>
      <c r="J12" s="71">
        <f t="shared" si="1"/>
        <v>80.727</v>
      </c>
      <c r="K12" s="69"/>
      <c r="L12" s="69"/>
      <c r="M12" s="72"/>
    </row>
    <row r="13" spans="1:13" ht="34.5" customHeight="1">
      <c r="A13" s="12">
        <v>11</v>
      </c>
      <c r="B13" s="67" t="s">
        <v>40</v>
      </c>
      <c r="C13" s="68"/>
      <c r="D13" s="29">
        <v>30</v>
      </c>
      <c r="E13" s="29">
        <v>2</v>
      </c>
      <c r="F13" s="29">
        <v>93</v>
      </c>
      <c r="G13" s="69"/>
      <c r="H13" s="12">
        <f t="shared" si="0"/>
        <v>87.8</v>
      </c>
      <c r="I13" s="12">
        <v>60.8</v>
      </c>
      <c r="J13" s="71">
        <f t="shared" si="1"/>
        <v>79.69999999999999</v>
      </c>
      <c r="K13" s="69"/>
      <c r="L13" s="69"/>
      <c r="M13" s="72"/>
    </row>
    <row r="14" spans="1:13" ht="34.5" customHeight="1">
      <c r="A14" s="12">
        <v>12</v>
      </c>
      <c r="B14" s="67" t="s">
        <v>44</v>
      </c>
      <c r="C14" s="68"/>
      <c r="D14" s="29">
        <v>30</v>
      </c>
      <c r="E14" s="29">
        <v>2</v>
      </c>
      <c r="F14" s="29">
        <v>91</v>
      </c>
      <c r="G14" s="69"/>
      <c r="H14" s="12">
        <f t="shared" si="0"/>
        <v>86.6</v>
      </c>
      <c r="I14" s="12">
        <v>58.5</v>
      </c>
      <c r="J14" s="71">
        <f t="shared" si="1"/>
        <v>78.16999999999999</v>
      </c>
      <c r="K14" s="69"/>
      <c r="L14" s="69"/>
      <c r="M14" s="72"/>
    </row>
    <row r="15" spans="1:13" ht="34.5" customHeight="1">
      <c r="A15" s="12">
        <v>13</v>
      </c>
      <c r="B15" s="67" t="s">
        <v>47</v>
      </c>
      <c r="C15" s="68"/>
      <c r="D15" s="29">
        <v>30</v>
      </c>
      <c r="E15" s="29">
        <v>2</v>
      </c>
      <c r="F15" s="29">
        <v>84</v>
      </c>
      <c r="G15" s="69"/>
      <c r="H15" s="12">
        <f t="shared" si="0"/>
        <v>82.4</v>
      </c>
      <c r="I15" s="12">
        <v>70.5</v>
      </c>
      <c r="J15" s="71">
        <f t="shared" si="1"/>
        <v>78.83</v>
      </c>
      <c r="K15" s="69"/>
      <c r="L15" s="69"/>
      <c r="M15" s="72"/>
    </row>
    <row r="16" spans="1:13" ht="34.5" customHeight="1">
      <c r="A16" s="12">
        <v>14</v>
      </c>
      <c r="B16" s="67" t="s">
        <v>51</v>
      </c>
      <c r="C16" s="68"/>
      <c r="D16" s="29">
        <v>30</v>
      </c>
      <c r="E16" s="29">
        <v>2</v>
      </c>
      <c r="F16" s="29">
        <v>92</v>
      </c>
      <c r="G16" s="69"/>
      <c r="H16" s="12">
        <f t="shared" si="0"/>
        <v>87.19999999999999</v>
      </c>
      <c r="I16" s="12">
        <v>72</v>
      </c>
      <c r="J16" s="71">
        <f t="shared" si="1"/>
        <v>82.63999999999999</v>
      </c>
      <c r="K16" s="69"/>
      <c r="L16" s="69"/>
      <c r="M16" s="72"/>
    </row>
    <row r="17" spans="1:13" ht="34.5" customHeight="1">
      <c r="A17" s="12">
        <v>15</v>
      </c>
      <c r="B17" s="67" t="s">
        <v>53</v>
      </c>
      <c r="C17" s="68"/>
      <c r="D17" s="29">
        <v>30</v>
      </c>
      <c r="E17" s="29">
        <v>2</v>
      </c>
      <c r="F17" s="29">
        <v>91</v>
      </c>
      <c r="G17" s="69"/>
      <c r="H17" s="12">
        <f t="shared" si="0"/>
        <v>86.6</v>
      </c>
      <c r="I17" s="12">
        <v>70.5</v>
      </c>
      <c r="J17" s="71">
        <f t="shared" si="1"/>
        <v>81.76999999999998</v>
      </c>
      <c r="K17" s="69"/>
      <c r="L17" s="69"/>
      <c r="M17" s="72"/>
    </row>
    <row r="18" spans="1:13" ht="34.5" customHeight="1">
      <c r="A18" s="12">
        <v>16</v>
      </c>
      <c r="B18" s="67" t="s">
        <v>57</v>
      </c>
      <c r="C18" s="68"/>
      <c r="D18" s="29">
        <v>30</v>
      </c>
      <c r="E18" s="29">
        <v>2</v>
      </c>
      <c r="F18" s="29">
        <v>93</v>
      </c>
      <c r="G18" s="69"/>
      <c r="H18" s="12">
        <f t="shared" si="0"/>
        <v>87.8</v>
      </c>
      <c r="I18" s="12">
        <v>60</v>
      </c>
      <c r="J18" s="71">
        <f t="shared" si="1"/>
        <v>79.46</v>
      </c>
      <c r="K18" s="69"/>
      <c r="L18" s="69"/>
      <c r="M18" s="72"/>
    </row>
    <row r="19" spans="1:13" ht="34.5" customHeight="1">
      <c r="A19" s="12">
        <v>17</v>
      </c>
      <c r="B19" s="67" t="s">
        <v>59</v>
      </c>
      <c r="C19" s="68"/>
      <c r="D19" s="29">
        <v>30</v>
      </c>
      <c r="E19" s="29">
        <v>2</v>
      </c>
      <c r="F19" s="29">
        <v>73</v>
      </c>
      <c r="G19" s="69"/>
      <c r="H19" s="12">
        <f t="shared" si="0"/>
        <v>75.8</v>
      </c>
      <c r="I19" s="12">
        <v>70.5</v>
      </c>
      <c r="J19" s="71">
        <f t="shared" si="1"/>
        <v>74.21</v>
      </c>
      <c r="K19" s="69"/>
      <c r="L19" s="69"/>
      <c r="M19" s="72"/>
    </row>
    <row r="20" spans="1:13" ht="34.5" customHeight="1">
      <c r="A20" s="12">
        <v>18</v>
      </c>
      <c r="B20" s="67" t="s">
        <v>62</v>
      </c>
      <c r="C20" s="68"/>
      <c r="D20" s="29">
        <v>30</v>
      </c>
      <c r="E20" s="29">
        <v>2</v>
      </c>
      <c r="F20" s="29">
        <v>93</v>
      </c>
      <c r="G20" s="69"/>
      <c r="H20" s="12">
        <f t="shared" si="0"/>
        <v>87.8</v>
      </c>
      <c r="I20" s="12">
        <v>70.5</v>
      </c>
      <c r="J20" s="71">
        <f t="shared" si="1"/>
        <v>82.60999999999999</v>
      </c>
      <c r="K20" s="69"/>
      <c r="L20" s="69"/>
      <c r="M20" s="72"/>
    </row>
    <row r="21" spans="1:13" ht="34.5" customHeight="1">
      <c r="A21" s="12">
        <v>19</v>
      </c>
      <c r="B21" s="67" t="s">
        <v>65</v>
      </c>
      <c r="C21" s="68"/>
      <c r="D21" s="29">
        <v>30</v>
      </c>
      <c r="E21" s="29">
        <v>6.73</v>
      </c>
      <c r="F21" s="29">
        <v>81</v>
      </c>
      <c r="G21" s="69"/>
      <c r="H21" s="12">
        <f t="shared" si="0"/>
        <v>85.33000000000001</v>
      </c>
      <c r="I21" s="12">
        <v>70.6</v>
      </c>
      <c r="J21" s="71">
        <f t="shared" si="1"/>
        <v>80.911</v>
      </c>
      <c r="K21" s="69"/>
      <c r="L21" s="69"/>
      <c r="M21" s="72"/>
    </row>
    <row r="22" spans="1:13" ht="34.5" customHeight="1">
      <c r="A22" s="12">
        <v>20</v>
      </c>
      <c r="B22" s="67" t="s">
        <v>69</v>
      </c>
      <c r="C22" s="68"/>
      <c r="D22" s="29">
        <v>30</v>
      </c>
      <c r="E22" s="29">
        <v>2</v>
      </c>
      <c r="F22" s="29">
        <v>91</v>
      </c>
      <c r="G22" s="69"/>
      <c r="H22" s="12">
        <f t="shared" si="0"/>
        <v>86.6</v>
      </c>
      <c r="I22" s="12">
        <v>60</v>
      </c>
      <c r="J22" s="71">
        <f t="shared" si="1"/>
        <v>78.61999999999999</v>
      </c>
      <c r="K22" s="69"/>
      <c r="L22" s="69"/>
      <c r="M22" s="72"/>
    </row>
    <row r="23" spans="1:13" ht="34.5" customHeight="1">
      <c r="A23" s="12">
        <v>21</v>
      </c>
      <c r="B23" s="67" t="s">
        <v>72</v>
      </c>
      <c r="C23" s="68"/>
      <c r="D23" s="29">
        <v>30</v>
      </c>
      <c r="E23" s="29">
        <v>2.97</v>
      </c>
      <c r="F23" s="29">
        <v>91</v>
      </c>
      <c r="G23" s="69"/>
      <c r="H23" s="12">
        <f t="shared" si="0"/>
        <v>87.57</v>
      </c>
      <c r="I23" s="12">
        <v>70.5</v>
      </c>
      <c r="J23" s="71">
        <f t="shared" si="1"/>
        <v>82.44899999999998</v>
      </c>
      <c r="K23" s="69"/>
      <c r="L23" s="69"/>
      <c r="M23" s="72"/>
    </row>
    <row r="24" spans="1:13" ht="34.5" customHeight="1">
      <c r="A24" s="12">
        <v>22</v>
      </c>
      <c r="B24" s="67" t="s">
        <v>76</v>
      </c>
      <c r="C24" s="68"/>
      <c r="D24" s="29">
        <v>30</v>
      </c>
      <c r="E24" s="29">
        <v>4.54</v>
      </c>
      <c r="F24" s="29">
        <v>91</v>
      </c>
      <c r="G24" s="69"/>
      <c r="H24" s="12">
        <f t="shared" si="0"/>
        <v>89.14</v>
      </c>
      <c r="I24" s="12">
        <v>72</v>
      </c>
      <c r="J24" s="71">
        <f t="shared" si="1"/>
        <v>83.99799999999999</v>
      </c>
      <c r="K24" s="69"/>
      <c r="L24" s="69"/>
      <c r="M24" s="72"/>
    </row>
    <row r="25" spans="1:13" ht="34.5" customHeight="1">
      <c r="A25" s="12">
        <v>23</v>
      </c>
      <c r="B25" s="67" t="s">
        <v>79</v>
      </c>
      <c r="C25" s="68"/>
      <c r="D25" s="29">
        <v>30</v>
      </c>
      <c r="E25" s="29">
        <v>2.82</v>
      </c>
      <c r="F25" s="29">
        <v>94</v>
      </c>
      <c r="G25" s="69"/>
      <c r="H25" s="12">
        <f t="shared" si="0"/>
        <v>89.22</v>
      </c>
      <c r="I25" s="12">
        <v>74.63</v>
      </c>
      <c r="J25" s="71">
        <f t="shared" si="1"/>
        <v>84.84299999999999</v>
      </c>
      <c r="K25" s="69"/>
      <c r="L25" s="69"/>
      <c r="M25" s="72"/>
    </row>
    <row r="26" spans="1:13" ht="34.5" customHeight="1">
      <c r="A26" s="12">
        <v>24</v>
      </c>
      <c r="B26" s="67" t="s">
        <v>81</v>
      </c>
      <c r="C26" s="68"/>
      <c r="D26" s="29">
        <v>30</v>
      </c>
      <c r="E26" s="29">
        <v>2</v>
      </c>
      <c r="F26" s="29">
        <v>89</v>
      </c>
      <c r="G26" s="69"/>
      <c r="H26" s="12">
        <f t="shared" si="0"/>
        <v>85.4</v>
      </c>
      <c r="I26" s="12">
        <v>65.61</v>
      </c>
      <c r="J26" s="71">
        <f t="shared" si="1"/>
        <v>79.463</v>
      </c>
      <c r="K26" s="69"/>
      <c r="L26" s="69"/>
      <c r="M26" s="72"/>
    </row>
    <row r="27" spans="1:13" ht="34.5" customHeight="1">
      <c r="A27" s="12">
        <v>25</v>
      </c>
      <c r="B27" s="67" t="s">
        <v>83</v>
      </c>
      <c r="C27" s="68"/>
      <c r="D27" s="29">
        <v>30</v>
      </c>
      <c r="E27" s="29">
        <v>10</v>
      </c>
      <c r="F27" s="29">
        <v>93</v>
      </c>
      <c r="G27" s="69"/>
      <c r="H27" s="12">
        <f t="shared" si="0"/>
        <v>95.8</v>
      </c>
      <c r="I27" s="12">
        <v>72.67</v>
      </c>
      <c r="J27" s="73">
        <f t="shared" si="1"/>
        <v>88.86099999999999</v>
      </c>
      <c r="K27" s="69"/>
      <c r="L27" s="69"/>
      <c r="M27" s="72"/>
    </row>
    <row r="28" spans="1:13" ht="34.5" customHeight="1">
      <c r="A28" s="12">
        <v>26</v>
      </c>
      <c r="B28" s="67" t="s">
        <v>86</v>
      </c>
      <c r="C28" s="68"/>
      <c r="D28" s="29">
        <v>30</v>
      </c>
      <c r="E28" s="29">
        <v>7.98</v>
      </c>
      <c r="F28" s="29">
        <v>97</v>
      </c>
      <c r="G28" s="69"/>
      <c r="H28" s="12">
        <f t="shared" si="0"/>
        <v>96.18</v>
      </c>
      <c r="I28" s="12">
        <v>68.36</v>
      </c>
      <c r="J28" s="73">
        <f t="shared" si="1"/>
        <v>87.83399999999999</v>
      </c>
      <c r="K28" s="69"/>
      <c r="L28" s="69"/>
      <c r="M28" s="72"/>
    </row>
    <row r="29" spans="1:13" ht="34.5" customHeight="1">
      <c r="A29" s="12">
        <v>27</v>
      </c>
      <c r="B29" s="67" t="s">
        <v>89</v>
      </c>
      <c r="C29" s="68"/>
      <c r="D29" s="29">
        <v>30</v>
      </c>
      <c r="E29" s="29">
        <v>2</v>
      </c>
      <c r="F29" s="29">
        <v>89</v>
      </c>
      <c r="G29" s="69"/>
      <c r="H29" s="12">
        <f t="shared" si="0"/>
        <v>85.4</v>
      </c>
      <c r="I29" s="12">
        <v>70</v>
      </c>
      <c r="J29" s="71">
        <f t="shared" si="1"/>
        <v>80.78</v>
      </c>
      <c r="K29" s="69"/>
      <c r="L29" s="69"/>
      <c r="M29" s="72"/>
    </row>
    <row r="30" spans="1:13" ht="34.5" customHeight="1">
      <c r="A30" s="12">
        <v>28</v>
      </c>
      <c r="B30" s="67" t="s">
        <v>91</v>
      </c>
      <c r="C30" s="68"/>
      <c r="D30" s="29">
        <v>30</v>
      </c>
      <c r="E30" s="29">
        <v>2</v>
      </c>
      <c r="F30" s="29">
        <v>96</v>
      </c>
      <c r="G30" s="69"/>
      <c r="H30" s="12">
        <f t="shared" si="0"/>
        <v>89.6</v>
      </c>
      <c r="I30" s="12">
        <v>81.27</v>
      </c>
      <c r="J30" s="71">
        <f t="shared" si="1"/>
        <v>87.10099999999998</v>
      </c>
      <c r="K30" s="69"/>
      <c r="L30" s="69"/>
      <c r="M30" s="72"/>
    </row>
    <row r="31" spans="1:13" ht="34.5" customHeight="1">
      <c r="A31" s="12">
        <v>29</v>
      </c>
      <c r="B31" s="67" t="s">
        <v>93</v>
      </c>
      <c r="C31" s="68"/>
      <c r="D31" s="29">
        <v>30</v>
      </c>
      <c r="E31" s="29">
        <v>2</v>
      </c>
      <c r="F31" s="29">
        <v>83</v>
      </c>
      <c r="G31" s="69"/>
      <c r="H31" s="12">
        <f t="shared" si="0"/>
        <v>81.8</v>
      </c>
      <c r="I31" s="12">
        <v>80.3</v>
      </c>
      <c r="J31" s="71">
        <f t="shared" si="1"/>
        <v>81.35</v>
      </c>
      <c r="K31" s="69"/>
      <c r="L31" s="69"/>
      <c r="M31" s="72"/>
    </row>
    <row r="32" spans="1:13" ht="34.5" customHeight="1">
      <c r="A32" s="12">
        <v>30</v>
      </c>
      <c r="B32" s="67" t="s">
        <v>97</v>
      </c>
      <c r="C32" s="68"/>
      <c r="D32" s="29">
        <v>30</v>
      </c>
      <c r="E32" s="29">
        <v>2</v>
      </c>
      <c r="F32" s="29">
        <v>91</v>
      </c>
      <c r="G32" s="69"/>
      <c r="H32" s="12">
        <f t="shared" si="0"/>
        <v>86.6</v>
      </c>
      <c r="I32" s="12">
        <v>72</v>
      </c>
      <c r="J32" s="71">
        <f t="shared" si="1"/>
        <v>82.21999999999998</v>
      </c>
      <c r="K32" s="69"/>
      <c r="L32" s="69"/>
      <c r="M32" s="72"/>
    </row>
    <row r="33" spans="1:13" ht="34.5" customHeight="1">
      <c r="A33" s="12">
        <v>31</v>
      </c>
      <c r="B33" s="67" t="s">
        <v>100</v>
      </c>
      <c r="C33" s="68"/>
      <c r="D33" s="29">
        <v>30</v>
      </c>
      <c r="E33" s="29">
        <v>10</v>
      </c>
      <c r="F33" s="29">
        <v>97</v>
      </c>
      <c r="G33" s="69"/>
      <c r="H33" s="12">
        <f t="shared" si="0"/>
        <v>98.19999999999999</v>
      </c>
      <c r="I33" s="12">
        <v>86.14</v>
      </c>
      <c r="J33" s="73">
        <f t="shared" si="1"/>
        <v>94.58199999999998</v>
      </c>
      <c r="K33" s="69"/>
      <c r="L33" s="69"/>
      <c r="M33" s="72"/>
    </row>
    <row r="34" spans="1:13" ht="34.5" customHeight="1">
      <c r="A34" s="12">
        <v>32</v>
      </c>
      <c r="B34" s="67" t="s">
        <v>103</v>
      </c>
      <c r="C34" s="68"/>
      <c r="D34" s="29">
        <v>30</v>
      </c>
      <c r="E34" s="29">
        <v>2</v>
      </c>
      <c r="F34" s="29">
        <v>94</v>
      </c>
      <c r="G34" s="69"/>
      <c r="H34" s="12">
        <f t="shared" si="0"/>
        <v>88.4</v>
      </c>
      <c r="I34" s="12">
        <v>70.5</v>
      </c>
      <c r="J34" s="71">
        <f t="shared" si="1"/>
        <v>83.03</v>
      </c>
      <c r="K34" s="69"/>
      <c r="L34" s="69"/>
      <c r="M34" s="72"/>
    </row>
    <row r="35" spans="1:13" ht="34.5" customHeight="1">
      <c r="A35" s="12">
        <v>33</v>
      </c>
      <c r="B35" s="67" t="s">
        <v>107</v>
      </c>
      <c r="C35" s="68"/>
      <c r="D35" s="29">
        <v>30</v>
      </c>
      <c r="E35" s="29">
        <v>10</v>
      </c>
      <c r="F35" s="29">
        <v>94</v>
      </c>
      <c r="G35" s="69"/>
      <c r="H35" s="12">
        <f t="shared" si="0"/>
        <v>96.4</v>
      </c>
      <c r="I35" s="12">
        <v>71</v>
      </c>
      <c r="J35" s="73">
        <f t="shared" si="1"/>
        <v>88.78</v>
      </c>
      <c r="K35" s="69"/>
      <c r="L35" s="69"/>
      <c r="M35" s="72"/>
    </row>
    <row r="36" spans="1:13" ht="34.5" customHeight="1">
      <c r="A36" s="12">
        <v>34</v>
      </c>
      <c r="B36" s="67" t="s">
        <v>109</v>
      </c>
      <c r="C36" s="68"/>
      <c r="D36" s="29">
        <v>30</v>
      </c>
      <c r="E36" s="29">
        <v>2</v>
      </c>
      <c r="F36" s="29">
        <v>80</v>
      </c>
      <c r="G36" s="69"/>
      <c r="H36" s="12">
        <f aca="true" t="shared" si="2" ref="H36:H67">SUM(D36+E36+F36*0.6+G36)</f>
        <v>80</v>
      </c>
      <c r="I36" s="44" t="s">
        <v>279</v>
      </c>
      <c r="J36" s="71" t="e">
        <f aca="true" t="shared" si="3" ref="J36:J67">H36*0.7+I36*0.3</f>
        <v>#VALUE!</v>
      </c>
      <c r="K36" s="69"/>
      <c r="L36" s="69"/>
      <c r="M36" s="72"/>
    </row>
    <row r="37" spans="1:13" ht="34.5" customHeight="1">
      <c r="A37" s="12">
        <v>35</v>
      </c>
      <c r="B37" s="67" t="s">
        <v>111</v>
      </c>
      <c r="C37" s="68"/>
      <c r="D37" s="29">
        <v>30</v>
      </c>
      <c r="E37" s="29">
        <v>2</v>
      </c>
      <c r="F37" s="29">
        <v>88</v>
      </c>
      <c r="G37" s="69"/>
      <c r="H37" s="12">
        <f t="shared" si="2"/>
        <v>84.8</v>
      </c>
      <c r="I37" s="12">
        <v>77</v>
      </c>
      <c r="J37" s="71">
        <f t="shared" si="3"/>
        <v>82.46</v>
      </c>
      <c r="K37" s="69"/>
      <c r="L37" s="69"/>
      <c r="M37" s="72"/>
    </row>
    <row r="38" spans="1:13" ht="34.5" customHeight="1">
      <c r="A38" s="12">
        <v>36</v>
      </c>
      <c r="B38" s="67" t="s">
        <v>114</v>
      </c>
      <c r="C38" s="68"/>
      <c r="D38" s="29">
        <v>30</v>
      </c>
      <c r="E38" s="29">
        <v>2</v>
      </c>
      <c r="F38" s="29">
        <v>92</v>
      </c>
      <c r="G38" s="69"/>
      <c r="H38" s="12">
        <f t="shared" si="2"/>
        <v>87.19999999999999</v>
      </c>
      <c r="I38" s="12">
        <v>78.31</v>
      </c>
      <c r="J38" s="71">
        <f t="shared" si="3"/>
        <v>84.53299999999999</v>
      </c>
      <c r="K38" s="69"/>
      <c r="L38" s="69"/>
      <c r="M38" s="72"/>
    </row>
    <row r="39" spans="1:13" ht="34.5" customHeight="1">
      <c r="A39" s="12">
        <v>37</v>
      </c>
      <c r="B39" s="67" t="s">
        <v>118</v>
      </c>
      <c r="C39" s="68"/>
      <c r="D39" s="29">
        <v>30</v>
      </c>
      <c r="E39" s="29">
        <v>2</v>
      </c>
      <c r="F39" s="29">
        <v>91</v>
      </c>
      <c r="G39" s="69"/>
      <c r="H39" s="12">
        <f t="shared" si="2"/>
        <v>86.6</v>
      </c>
      <c r="I39" s="12">
        <v>73.4</v>
      </c>
      <c r="J39" s="71">
        <f t="shared" si="3"/>
        <v>82.63999999999999</v>
      </c>
      <c r="K39" s="69"/>
      <c r="L39" s="69"/>
      <c r="M39" s="72"/>
    </row>
    <row r="40" spans="1:13" ht="34.5" customHeight="1">
      <c r="A40" s="12">
        <v>38</v>
      </c>
      <c r="B40" s="67" t="s">
        <v>122</v>
      </c>
      <c r="C40" s="68"/>
      <c r="D40" s="29">
        <v>30</v>
      </c>
      <c r="E40" s="29">
        <v>2</v>
      </c>
      <c r="F40" s="29">
        <v>92</v>
      </c>
      <c r="G40" s="69"/>
      <c r="H40" s="12">
        <f t="shared" si="2"/>
        <v>87.19999999999999</v>
      </c>
      <c r="I40" s="12">
        <v>72</v>
      </c>
      <c r="J40" s="71">
        <f t="shared" si="3"/>
        <v>82.63999999999999</v>
      </c>
      <c r="K40" s="69"/>
      <c r="L40" s="69"/>
      <c r="M40" s="72"/>
    </row>
    <row r="41" spans="1:13" ht="34.5" customHeight="1">
      <c r="A41" s="12">
        <v>39</v>
      </c>
      <c r="B41" s="67" t="s">
        <v>125</v>
      </c>
      <c r="C41" s="68"/>
      <c r="D41" s="29">
        <v>30</v>
      </c>
      <c r="E41" s="29">
        <v>2</v>
      </c>
      <c r="F41" s="29">
        <v>94</v>
      </c>
      <c r="G41" s="69"/>
      <c r="H41" s="12">
        <f t="shared" si="2"/>
        <v>88.4</v>
      </c>
      <c r="I41" s="12">
        <v>72.6</v>
      </c>
      <c r="J41" s="71">
        <f t="shared" si="3"/>
        <v>83.66</v>
      </c>
      <c r="K41" s="69"/>
      <c r="L41" s="69"/>
      <c r="M41" s="72"/>
    </row>
    <row r="42" spans="1:13" ht="34.5" customHeight="1">
      <c r="A42" s="12">
        <v>40</v>
      </c>
      <c r="B42" s="67" t="s">
        <v>127</v>
      </c>
      <c r="C42" s="68"/>
      <c r="D42" s="29">
        <v>30</v>
      </c>
      <c r="E42" s="29">
        <v>2</v>
      </c>
      <c r="F42" s="29">
        <v>91</v>
      </c>
      <c r="G42" s="69"/>
      <c r="H42" s="12">
        <f t="shared" si="2"/>
        <v>86.6</v>
      </c>
      <c r="I42" s="12">
        <v>60.5</v>
      </c>
      <c r="J42" s="71">
        <f t="shared" si="3"/>
        <v>78.76999999999998</v>
      </c>
      <c r="K42" s="69"/>
      <c r="L42" s="69"/>
      <c r="M42" s="72"/>
    </row>
    <row r="43" spans="1:13" ht="34.5" customHeight="1">
      <c r="A43" s="12">
        <v>41</v>
      </c>
      <c r="B43" s="67" t="s">
        <v>129</v>
      </c>
      <c r="C43" s="68"/>
      <c r="D43" s="29">
        <v>30</v>
      </c>
      <c r="E43" s="29">
        <v>2</v>
      </c>
      <c r="F43" s="29">
        <v>91</v>
      </c>
      <c r="G43" s="69"/>
      <c r="H43" s="12">
        <f t="shared" si="2"/>
        <v>86.6</v>
      </c>
      <c r="I43" s="12">
        <v>72.4</v>
      </c>
      <c r="J43" s="71">
        <f t="shared" si="3"/>
        <v>82.33999999999999</v>
      </c>
      <c r="K43" s="69"/>
      <c r="L43" s="69"/>
      <c r="M43" s="72"/>
    </row>
    <row r="44" spans="1:13" ht="34.5" customHeight="1">
      <c r="A44" s="12">
        <v>42</v>
      </c>
      <c r="B44" s="67" t="s">
        <v>132</v>
      </c>
      <c r="C44" s="68"/>
      <c r="D44" s="29">
        <v>30</v>
      </c>
      <c r="E44" s="29">
        <v>2</v>
      </c>
      <c r="F44" s="29">
        <v>93</v>
      </c>
      <c r="G44" s="69"/>
      <c r="H44" s="12">
        <f t="shared" si="2"/>
        <v>87.8</v>
      </c>
      <c r="I44" s="12">
        <v>68.4</v>
      </c>
      <c r="J44" s="71">
        <f t="shared" si="3"/>
        <v>81.97999999999999</v>
      </c>
      <c r="K44" s="69"/>
      <c r="L44" s="69"/>
      <c r="M44" s="72"/>
    </row>
    <row r="45" spans="1:13" ht="34.5" customHeight="1">
      <c r="A45" s="12">
        <v>43</v>
      </c>
      <c r="B45" s="67" t="s">
        <v>135</v>
      </c>
      <c r="C45" s="68"/>
      <c r="D45" s="29">
        <v>30</v>
      </c>
      <c r="E45" s="29">
        <v>2</v>
      </c>
      <c r="F45" s="29">
        <v>91</v>
      </c>
      <c r="G45" s="69"/>
      <c r="H45" s="12">
        <f t="shared" si="2"/>
        <v>86.6</v>
      </c>
      <c r="I45" s="12">
        <v>74</v>
      </c>
      <c r="J45" s="71">
        <f t="shared" si="3"/>
        <v>82.82</v>
      </c>
      <c r="K45" s="69"/>
      <c r="L45" s="69"/>
      <c r="M45" s="72"/>
    </row>
    <row r="46" spans="1:13" ht="34.5" customHeight="1">
      <c r="A46" s="12">
        <v>44</v>
      </c>
      <c r="B46" s="67" t="s">
        <v>137</v>
      </c>
      <c r="C46" s="68"/>
      <c r="D46" s="29">
        <v>30</v>
      </c>
      <c r="E46" s="29">
        <v>2</v>
      </c>
      <c r="F46" s="29">
        <v>79</v>
      </c>
      <c r="G46" s="69"/>
      <c r="H46" s="12">
        <f t="shared" si="2"/>
        <v>79.4</v>
      </c>
      <c r="I46" s="12">
        <v>63</v>
      </c>
      <c r="J46" s="71">
        <f t="shared" si="3"/>
        <v>74.47999999999999</v>
      </c>
      <c r="K46" s="69"/>
      <c r="L46" s="69"/>
      <c r="M46" s="72"/>
    </row>
    <row r="47" spans="1:13" ht="34.5" customHeight="1">
      <c r="A47" s="12">
        <v>45</v>
      </c>
      <c r="B47" s="67" t="s">
        <v>139</v>
      </c>
      <c r="C47" s="68"/>
      <c r="D47" s="29">
        <v>30</v>
      </c>
      <c r="E47" s="29">
        <v>2</v>
      </c>
      <c r="F47" s="29">
        <v>90</v>
      </c>
      <c r="G47" s="69"/>
      <c r="H47" s="12">
        <f t="shared" si="2"/>
        <v>86</v>
      </c>
      <c r="I47" s="12">
        <v>72</v>
      </c>
      <c r="J47" s="71">
        <f t="shared" si="3"/>
        <v>81.8</v>
      </c>
      <c r="K47" s="69"/>
      <c r="L47" s="69"/>
      <c r="M47" s="72"/>
    </row>
    <row r="48" spans="1:13" ht="34.5" customHeight="1">
      <c r="A48" s="12">
        <v>46</v>
      </c>
      <c r="B48" s="67" t="s">
        <v>141</v>
      </c>
      <c r="C48" s="68"/>
      <c r="D48" s="29">
        <v>30</v>
      </c>
      <c r="E48" s="29">
        <v>2</v>
      </c>
      <c r="F48" s="29">
        <v>82</v>
      </c>
      <c r="G48" s="69"/>
      <c r="H48" s="12">
        <f t="shared" si="2"/>
        <v>81.19999999999999</v>
      </c>
      <c r="I48" s="12">
        <v>72.3</v>
      </c>
      <c r="J48" s="71">
        <f t="shared" si="3"/>
        <v>78.52999999999999</v>
      </c>
      <c r="K48" s="69"/>
      <c r="L48" s="69"/>
      <c r="M48" s="72"/>
    </row>
    <row r="49" spans="1:13" ht="34.5" customHeight="1">
      <c r="A49" s="12">
        <v>47</v>
      </c>
      <c r="B49" s="67" t="s">
        <v>145</v>
      </c>
      <c r="C49" s="68"/>
      <c r="D49" s="29">
        <v>30</v>
      </c>
      <c r="E49" s="29">
        <v>2</v>
      </c>
      <c r="F49" s="29">
        <v>91</v>
      </c>
      <c r="G49" s="69"/>
      <c r="H49" s="12">
        <f t="shared" si="2"/>
        <v>86.6</v>
      </c>
      <c r="I49" s="12">
        <v>82.26</v>
      </c>
      <c r="J49" s="71">
        <f t="shared" si="3"/>
        <v>85.29799999999999</v>
      </c>
      <c r="K49" s="69"/>
      <c r="L49" s="69"/>
      <c r="M49" s="72"/>
    </row>
    <row r="50" spans="1:13" ht="34.5" customHeight="1">
      <c r="A50" s="12">
        <v>48</v>
      </c>
      <c r="B50" s="67" t="s">
        <v>148</v>
      </c>
      <c r="C50" s="68"/>
      <c r="D50" s="29">
        <v>30</v>
      </c>
      <c r="E50" s="29">
        <v>2</v>
      </c>
      <c r="F50" s="29">
        <v>81</v>
      </c>
      <c r="G50" s="69"/>
      <c r="H50" s="12">
        <f t="shared" si="2"/>
        <v>80.6</v>
      </c>
      <c r="I50" s="12">
        <v>72</v>
      </c>
      <c r="J50" s="71">
        <f t="shared" si="3"/>
        <v>78.02</v>
      </c>
      <c r="K50" s="69"/>
      <c r="L50" s="69"/>
      <c r="M50" s="72"/>
    </row>
    <row r="51" spans="1:13" ht="34.5" customHeight="1">
      <c r="A51" s="12">
        <v>49</v>
      </c>
      <c r="B51" s="67" t="s">
        <v>150</v>
      </c>
      <c r="C51" s="68"/>
      <c r="D51" s="29">
        <v>30</v>
      </c>
      <c r="E51" s="29">
        <v>2</v>
      </c>
      <c r="F51" s="29">
        <v>93</v>
      </c>
      <c r="G51" s="69"/>
      <c r="H51" s="12">
        <f t="shared" si="2"/>
        <v>87.8</v>
      </c>
      <c r="I51" s="12">
        <v>70.5</v>
      </c>
      <c r="J51" s="71">
        <f t="shared" si="3"/>
        <v>82.60999999999999</v>
      </c>
      <c r="K51" s="69"/>
      <c r="L51" s="69"/>
      <c r="M51" s="72"/>
    </row>
    <row r="52" spans="1:13" ht="34.5" customHeight="1">
      <c r="A52" s="12">
        <v>50</v>
      </c>
      <c r="B52" s="67" t="s">
        <v>153</v>
      </c>
      <c r="C52" s="68"/>
      <c r="D52" s="29">
        <v>30</v>
      </c>
      <c r="E52" s="29">
        <v>2</v>
      </c>
      <c r="F52" s="29">
        <v>88</v>
      </c>
      <c r="G52" s="69"/>
      <c r="H52" s="12">
        <f t="shared" si="2"/>
        <v>84.8</v>
      </c>
      <c r="I52" s="12">
        <v>70.5</v>
      </c>
      <c r="J52" s="71">
        <f t="shared" si="3"/>
        <v>80.50999999999999</v>
      </c>
      <c r="K52" s="69"/>
      <c r="L52" s="69"/>
      <c r="M52" s="72"/>
    </row>
    <row r="53" spans="1:13" ht="34.5" customHeight="1">
      <c r="A53" s="12">
        <v>51</v>
      </c>
      <c r="B53" s="67" t="s">
        <v>157</v>
      </c>
      <c r="C53" s="68"/>
      <c r="D53" s="29">
        <v>30</v>
      </c>
      <c r="E53" s="29">
        <v>2</v>
      </c>
      <c r="F53" s="29">
        <v>87</v>
      </c>
      <c r="G53" s="69"/>
      <c r="H53" s="12">
        <f t="shared" si="2"/>
        <v>84.19999999999999</v>
      </c>
      <c r="I53" s="12">
        <v>71.4</v>
      </c>
      <c r="J53" s="71">
        <f t="shared" si="3"/>
        <v>80.35999999999999</v>
      </c>
      <c r="K53" s="69"/>
      <c r="L53" s="69"/>
      <c r="M53" s="72"/>
    </row>
    <row r="54" spans="1:13" ht="34.5" customHeight="1">
      <c r="A54" s="12">
        <v>52</v>
      </c>
      <c r="B54" s="67" t="s">
        <v>159</v>
      </c>
      <c r="C54" s="68"/>
      <c r="D54" s="29">
        <v>30</v>
      </c>
      <c r="E54" s="29">
        <v>2</v>
      </c>
      <c r="F54" s="29">
        <v>94</v>
      </c>
      <c r="G54" s="69"/>
      <c r="H54" s="12">
        <f t="shared" si="2"/>
        <v>88.4</v>
      </c>
      <c r="I54" s="12">
        <v>60.4</v>
      </c>
      <c r="J54" s="71">
        <f t="shared" si="3"/>
        <v>80</v>
      </c>
      <c r="K54" s="69"/>
      <c r="L54" s="69"/>
      <c r="M54" s="72"/>
    </row>
    <row r="55" spans="1:13" ht="34.5" customHeight="1">
      <c r="A55" s="12">
        <v>53</v>
      </c>
      <c r="B55" s="67" t="s">
        <v>161</v>
      </c>
      <c r="C55" s="68"/>
      <c r="D55" s="29">
        <v>30</v>
      </c>
      <c r="E55" s="29">
        <v>2</v>
      </c>
      <c r="F55" s="29">
        <v>94</v>
      </c>
      <c r="G55" s="69"/>
      <c r="H55" s="12">
        <f t="shared" si="2"/>
        <v>88.4</v>
      </c>
      <c r="I55" s="12">
        <v>62.5</v>
      </c>
      <c r="J55" s="71">
        <f t="shared" si="3"/>
        <v>80.63</v>
      </c>
      <c r="K55" s="69"/>
      <c r="L55" s="69"/>
      <c r="M55" s="72"/>
    </row>
    <row r="56" spans="1:13" ht="34.5" customHeight="1">
      <c r="A56" s="12">
        <v>54</v>
      </c>
      <c r="B56" s="67" t="s">
        <v>165</v>
      </c>
      <c r="C56" s="68"/>
      <c r="D56" s="29">
        <v>30</v>
      </c>
      <c r="E56" s="29">
        <v>2</v>
      </c>
      <c r="F56" s="29">
        <v>93</v>
      </c>
      <c r="G56" s="69"/>
      <c r="H56" s="12">
        <f t="shared" si="2"/>
        <v>87.8</v>
      </c>
      <c r="I56" s="12">
        <v>71.22</v>
      </c>
      <c r="J56" s="71">
        <f t="shared" si="3"/>
        <v>82.826</v>
      </c>
      <c r="K56" s="69"/>
      <c r="L56" s="69"/>
      <c r="M56" s="72"/>
    </row>
    <row r="57" spans="1:13" ht="34.5" customHeight="1">
      <c r="A57" s="12">
        <v>55</v>
      </c>
      <c r="B57" s="67" t="s">
        <v>167</v>
      </c>
      <c r="C57" s="68"/>
      <c r="D57" s="29">
        <v>30</v>
      </c>
      <c r="E57" s="29">
        <v>2</v>
      </c>
      <c r="F57" s="29">
        <v>94</v>
      </c>
      <c r="G57" s="69"/>
      <c r="H57" s="12">
        <f t="shared" si="2"/>
        <v>88.4</v>
      </c>
      <c r="I57" s="12">
        <v>71</v>
      </c>
      <c r="J57" s="71">
        <f t="shared" si="3"/>
        <v>83.18</v>
      </c>
      <c r="K57" s="69"/>
      <c r="L57" s="69"/>
      <c r="M57" s="72"/>
    </row>
    <row r="58" spans="1:13" ht="34.5" customHeight="1">
      <c r="A58" s="12">
        <v>56</v>
      </c>
      <c r="B58" s="67" t="s">
        <v>169</v>
      </c>
      <c r="C58" s="68"/>
      <c r="D58" s="29">
        <v>30</v>
      </c>
      <c r="E58" s="29">
        <v>2</v>
      </c>
      <c r="F58" s="29">
        <v>97</v>
      </c>
      <c r="G58" s="69"/>
      <c r="H58" s="12">
        <f t="shared" si="2"/>
        <v>90.19999999999999</v>
      </c>
      <c r="I58" s="12">
        <v>74.63</v>
      </c>
      <c r="J58" s="71">
        <f t="shared" si="3"/>
        <v>85.52899999999998</v>
      </c>
      <c r="K58" s="69"/>
      <c r="L58" s="69"/>
      <c r="M58" s="72"/>
    </row>
    <row r="59" spans="1:13" ht="34.5" customHeight="1">
      <c r="A59" s="12">
        <v>57</v>
      </c>
      <c r="B59" s="67" t="s">
        <v>171</v>
      </c>
      <c r="C59" s="68"/>
      <c r="D59" s="29">
        <v>30</v>
      </c>
      <c r="E59" s="29">
        <v>2</v>
      </c>
      <c r="F59" s="29">
        <v>94</v>
      </c>
      <c r="G59" s="69"/>
      <c r="H59" s="12">
        <f t="shared" si="2"/>
        <v>88.4</v>
      </c>
      <c r="I59" s="12">
        <v>60.5</v>
      </c>
      <c r="J59" s="71">
        <f t="shared" si="3"/>
        <v>80.03</v>
      </c>
      <c r="K59" s="69"/>
      <c r="L59" s="69"/>
      <c r="M59" s="72"/>
    </row>
    <row r="60" spans="1:13" ht="34.5" customHeight="1">
      <c r="A60" s="12">
        <v>58</v>
      </c>
      <c r="B60" s="67" t="s">
        <v>174</v>
      </c>
      <c r="C60" s="68"/>
      <c r="D60" s="29">
        <v>30</v>
      </c>
      <c r="E60" s="29">
        <v>2</v>
      </c>
      <c r="F60" s="29">
        <v>84</v>
      </c>
      <c r="G60" s="69"/>
      <c r="H60" s="12">
        <f t="shared" si="2"/>
        <v>82.4</v>
      </c>
      <c r="I60" s="12">
        <v>63</v>
      </c>
      <c r="J60" s="71">
        <f t="shared" si="3"/>
        <v>76.58</v>
      </c>
      <c r="K60" s="69"/>
      <c r="L60" s="69"/>
      <c r="M60" s="72"/>
    </row>
    <row r="61" spans="1:13" ht="34.5" customHeight="1">
      <c r="A61" s="12">
        <v>59</v>
      </c>
      <c r="B61" s="67" t="s">
        <v>177</v>
      </c>
      <c r="C61" s="68"/>
      <c r="D61" s="29">
        <v>30</v>
      </c>
      <c r="E61" s="29">
        <v>2</v>
      </c>
      <c r="F61" s="29">
        <v>84</v>
      </c>
      <c r="G61" s="69"/>
      <c r="H61" s="12">
        <f t="shared" si="2"/>
        <v>82.4</v>
      </c>
      <c r="I61" s="12">
        <v>72</v>
      </c>
      <c r="J61" s="71">
        <f t="shared" si="3"/>
        <v>79.28</v>
      </c>
      <c r="K61" s="69"/>
      <c r="L61" s="69"/>
      <c r="M61" s="72"/>
    </row>
    <row r="62" spans="1:13" ht="34.5" customHeight="1">
      <c r="A62" s="12">
        <v>60</v>
      </c>
      <c r="B62" s="67" t="s">
        <v>180</v>
      </c>
      <c r="C62" s="68"/>
      <c r="D62" s="29">
        <v>30</v>
      </c>
      <c r="E62" s="29">
        <v>2.03</v>
      </c>
      <c r="F62" s="29">
        <v>88</v>
      </c>
      <c r="G62" s="69"/>
      <c r="H62" s="12">
        <f t="shared" si="2"/>
        <v>84.83</v>
      </c>
      <c r="I62" s="12">
        <v>91</v>
      </c>
      <c r="J62" s="71">
        <f t="shared" si="3"/>
        <v>86.681</v>
      </c>
      <c r="K62" s="69"/>
      <c r="L62" s="69"/>
      <c r="M62" s="72"/>
    </row>
    <row r="63" spans="1:13" ht="34.5" customHeight="1">
      <c r="A63" s="12">
        <v>61</v>
      </c>
      <c r="B63" s="67" t="s">
        <v>182</v>
      </c>
      <c r="C63" s="68"/>
      <c r="D63" s="29">
        <v>30</v>
      </c>
      <c r="E63" s="29">
        <v>2</v>
      </c>
      <c r="F63" s="29">
        <v>88</v>
      </c>
      <c r="G63" s="69"/>
      <c r="H63" s="12">
        <f t="shared" si="2"/>
        <v>84.8</v>
      </c>
      <c r="I63" s="12">
        <v>70.5</v>
      </c>
      <c r="J63" s="71">
        <f t="shared" si="3"/>
        <v>80.50999999999999</v>
      </c>
      <c r="K63" s="69"/>
      <c r="L63" s="69"/>
      <c r="M63" s="72"/>
    </row>
    <row r="64" spans="1:13" ht="34.5" customHeight="1">
      <c r="A64" s="12">
        <v>62</v>
      </c>
      <c r="B64" s="67" t="s">
        <v>184</v>
      </c>
      <c r="C64" s="68"/>
      <c r="D64" s="29">
        <v>30</v>
      </c>
      <c r="E64" s="29">
        <v>5.48</v>
      </c>
      <c r="F64" s="29">
        <v>94</v>
      </c>
      <c r="G64" s="69"/>
      <c r="H64" s="12">
        <f t="shared" si="2"/>
        <v>91.88</v>
      </c>
      <c r="I64" s="12">
        <v>73.66</v>
      </c>
      <c r="J64" s="71">
        <f t="shared" si="3"/>
        <v>86.41399999999999</v>
      </c>
      <c r="K64" s="69"/>
      <c r="L64" s="69"/>
      <c r="M64" s="72"/>
    </row>
    <row r="65" spans="1:13" ht="34.5" customHeight="1">
      <c r="A65" s="12">
        <v>63</v>
      </c>
      <c r="B65" s="67" t="s">
        <v>186</v>
      </c>
      <c r="C65" s="68"/>
      <c r="D65" s="29">
        <v>30</v>
      </c>
      <c r="E65" s="29">
        <v>2</v>
      </c>
      <c r="F65" s="29">
        <v>79</v>
      </c>
      <c r="G65" s="69"/>
      <c r="H65" s="12">
        <f t="shared" si="2"/>
        <v>79.4</v>
      </c>
      <c r="I65" s="12">
        <v>72</v>
      </c>
      <c r="J65" s="71">
        <f t="shared" si="3"/>
        <v>77.17999999999999</v>
      </c>
      <c r="K65" s="69"/>
      <c r="L65" s="69"/>
      <c r="M65" s="72"/>
    </row>
    <row r="66" spans="1:13" ht="34.5" customHeight="1">
      <c r="A66" s="12">
        <v>64</v>
      </c>
      <c r="B66" s="67" t="s">
        <v>189</v>
      </c>
      <c r="C66" s="68"/>
      <c r="D66" s="29">
        <v>30</v>
      </c>
      <c r="E66" s="29">
        <v>2</v>
      </c>
      <c r="F66" s="29">
        <v>91</v>
      </c>
      <c r="G66" s="69"/>
      <c r="H66" s="12">
        <f t="shared" si="2"/>
        <v>86.6</v>
      </c>
      <c r="I66" s="12">
        <v>72.5</v>
      </c>
      <c r="J66" s="71">
        <f t="shared" si="3"/>
        <v>82.36999999999999</v>
      </c>
      <c r="K66" s="69"/>
      <c r="L66" s="69"/>
      <c r="M66" s="72"/>
    </row>
    <row r="67" spans="1:13" ht="34.5" customHeight="1">
      <c r="A67" s="12">
        <v>65</v>
      </c>
      <c r="B67" s="67" t="s">
        <v>192</v>
      </c>
      <c r="C67" s="68"/>
      <c r="D67" s="29">
        <v>30</v>
      </c>
      <c r="E67" s="29">
        <v>2</v>
      </c>
      <c r="F67" s="29">
        <v>88</v>
      </c>
      <c r="G67" s="69"/>
      <c r="H67" s="12">
        <f t="shared" si="2"/>
        <v>84.8</v>
      </c>
      <c r="I67" s="12">
        <v>70.9</v>
      </c>
      <c r="J67" s="71">
        <f t="shared" si="3"/>
        <v>80.63</v>
      </c>
      <c r="K67" s="69"/>
      <c r="L67" s="69"/>
      <c r="M67" s="72"/>
    </row>
    <row r="68" spans="1:13" ht="34.5" customHeight="1">
      <c r="A68" s="12">
        <v>66</v>
      </c>
      <c r="B68" s="67" t="s">
        <v>195</v>
      </c>
      <c r="C68" s="68"/>
      <c r="D68" s="29">
        <v>30</v>
      </c>
      <c r="E68" s="29">
        <v>2</v>
      </c>
      <c r="F68" s="29">
        <v>89</v>
      </c>
      <c r="G68" s="69"/>
      <c r="H68" s="12">
        <f aca="true" t="shared" si="4" ref="H68:H97">SUM(D68+E68+F68*0.6+G68)</f>
        <v>85.4</v>
      </c>
      <c r="I68" s="12">
        <v>60</v>
      </c>
      <c r="J68" s="71">
        <f aca="true" t="shared" si="5" ref="J68:J97">H68*0.7+I68*0.3</f>
        <v>77.78</v>
      </c>
      <c r="K68" s="69"/>
      <c r="L68" s="69"/>
      <c r="M68" s="72"/>
    </row>
    <row r="69" spans="1:13" ht="34.5" customHeight="1">
      <c r="A69" s="12">
        <v>67</v>
      </c>
      <c r="B69" s="67" t="s">
        <v>198</v>
      </c>
      <c r="C69" s="68"/>
      <c r="D69" s="29">
        <v>30</v>
      </c>
      <c r="E69" s="29">
        <v>2</v>
      </c>
      <c r="F69" s="29">
        <v>88</v>
      </c>
      <c r="G69" s="69"/>
      <c r="H69" s="12">
        <f t="shared" si="4"/>
        <v>84.8</v>
      </c>
      <c r="I69" s="12">
        <v>70.5</v>
      </c>
      <c r="J69" s="71">
        <f t="shared" si="5"/>
        <v>80.50999999999999</v>
      </c>
      <c r="K69" s="69"/>
      <c r="L69" s="69"/>
      <c r="M69" s="72"/>
    </row>
    <row r="70" spans="1:13" ht="34.5" customHeight="1">
      <c r="A70" s="12">
        <v>68</v>
      </c>
      <c r="B70" s="67" t="s">
        <v>201</v>
      </c>
      <c r="C70" s="68"/>
      <c r="D70" s="29">
        <v>30</v>
      </c>
      <c r="E70" s="29">
        <v>3.91</v>
      </c>
      <c r="F70" s="29">
        <v>89</v>
      </c>
      <c r="G70" s="69"/>
      <c r="H70" s="12">
        <f t="shared" si="4"/>
        <v>87.31</v>
      </c>
      <c r="I70" s="12">
        <v>70.5</v>
      </c>
      <c r="J70" s="71">
        <f t="shared" si="5"/>
        <v>82.267</v>
      </c>
      <c r="K70" s="69"/>
      <c r="L70" s="69"/>
      <c r="M70" s="72"/>
    </row>
    <row r="71" spans="1:13" ht="34.5" customHeight="1">
      <c r="A71" s="12">
        <v>69</v>
      </c>
      <c r="B71" s="67" t="s">
        <v>204</v>
      </c>
      <c r="C71" s="68"/>
      <c r="D71" s="29">
        <v>30</v>
      </c>
      <c r="E71" s="29">
        <v>2</v>
      </c>
      <c r="F71" s="29">
        <v>79</v>
      </c>
      <c r="G71" s="69"/>
      <c r="H71" s="12">
        <f t="shared" si="4"/>
        <v>79.4</v>
      </c>
      <c r="I71" s="12">
        <v>60</v>
      </c>
      <c r="J71" s="71">
        <f t="shared" si="5"/>
        <v>73.58</v>
      </c>
      <c r="K71" s="69"/>
      <c r="L71" s="69"/>
      <c r="M71" s="72"/>
    </row>
    <row r="72" spans="1:13" ht="34.5" customHeight="1">
      <c r="A72" s="12">
        <v>70</v>
      </c>
      <c r="B72" s="67" t="s">
        <v>207</v>
      </c>
      <c r="C72" s="68"/>
      <c r="D72" s="29">
        <v>30</v>
      </c>
      <c r="E72" s="29">
        <v>2</v>
      </c>
      <c r="F72" s="29">
        <v>84</v>
      </c>
      <c r="G72" s="69"/>
      <c r="H72" s="12">
        <f t="shared" si="4"/>
        <v>82.4</v>
      </c>
      <c r="I72" s="12">
        <v>61.5</v>
      </c>
      <c r="J72" s="71">
        <f t="shared" si="5"/>
        <v>76.13</v>
      </c>
      <c r="K72" s="69"/>
      <c r="L72" s="69"/>
      <c r="M72" s="72"/>
    </row>
    <row r="73" spans="1:13" ht="34.5" customHeight="1">
      <c r="A73" s="12">
        <v>71</v>
      </c>
      <c r="B73" s="67" t="s">
        <v>209</v>
      </c>
      <c r="C73" s="68"/>
      <c r="D73" s="29">
        <v>30</v>
      </c>
      <c r="E73" s="29">
        <v>2</v>
      </c>
      <c r="F73" s="29">
        <v>78</v>
      </c>
      <c r="G73" s="69"/>
      <c r="H73" s="12">
        <f t="shared" si="4"/>
        <v>78.8</v>
      </c>
      <c r="I73" s="44" t="s">
        <v>279</v>
      </c>
      <c r="J73" s="71" t="e">
        <f t="shared" si="5"/>
        <v>#VALUE!</v>
      </c>
      <c r="K73" s="69"/>
      <c r="L73" s="69"/>
      <c r="M73" s="72"/>
    </row>
    <row r="74" spans="1:13" ht="34.5" customHeight="1">
      <c r="A74" s="12">
        <v>72</v>
      </c>
      <c r="B74" s="67" t="s">
        <v>212</v>
      </c>
      <c r="C74" s="68"/>
      <c r="D74" s="29">
        <v>30</v>
      </c>
      <c r="E74" s="29">
        <v>2</v>
      </c>
      <c r="F74" s="29">
        <v>94</v>
      </c>
      <c r="G74" s="69"/>
      <c r="H74" s="12">
        <f t="shared" si="4"/>
        <v>88.4</v>
      </c>
      <c r="I74" s="12">
        <v>70.5</v>
      </c>
      <c r="J74" s="71">
        <f t="shared" si="5"/>
        <v>83.03</v>
      </c>
      <c r="K74" s="69"/>
      <c r="L74" s="69"/>
      <c r="M74" s="72"/>
    </row>
    <row r="75" spans="1:13" ht="34.5" customHeight="1">
      <c r="A75" s="12">
        <v>73</v>
      </c>
      <c r="B75" s="67" t="s">
        <v>214</v>
      </c>
      <c r="C75" s="68"/>
      <c r="D75" s="29">
        <v>30</v>
      </c>
      <c r="E75" s="29">
        <v>2</v>
      </c>
      <c r="F75" s="29">
        <v>90</v>
      </c>
      <c r="G75" s="69"/>
      <c r="H75" s="12">
        <f t="shared" si="4"/>
        <v>86</v>
      </c>
      <c r="I75" s="12">
        <v>55.3</v>
      </c>
      <c r="J75" s="71">
        <f t="shared" si="5"/>
        <v>76.78999999999999</v>
      </c>
      <c r="K75" s="69"/>
      <c r="L75" s="69"/>
      <c r="M75" s="72"/>
    </row>
    <row r="76" spans="1:13" ht="34.5" customHeight="1">
      <c r="A76" s="12">
        <v>74</v>
      </c>
      <c r="B76" s="67" t="s">
        <v>216</v>
      </c>
      <c r="C76" s="68"/>
      <c r="D76" s="29">
        <v>30</v>
      </c>
      <c r="E76" s="29">
        <v>2</v>
      </c>
      <c r="F76" s="29">
        <v>88</v>
      </c>
      <c r="G76" s="69"/>
      <c r="H76" s="12">
        <f t="shared" si="4"/>
        <v>84.8</v>
      </c>
      <c r="I76" s="12">
        <v>60</v>
      </c>
      <c r="J76" s="71">
        <f t="shared" si="5"/>
        <v>77.35999999999999</v>
      </c>
      <c r="K76" s="69"/>
      <c r="L76" s="69"/>
      <c r="M76" s="72"/>
    </row>
    <row r="77" spans="1:13" ht="34.5" customHeight="1">
      <c r="A77" s="12">
        <v>75</v>
      </c>
      <c r="B77" s="67" t="s">
        <v>219</v>
      </c>
      <c r="C77" s="68"/>
      <c r="D77" s="29">
        <v>30</v>
      </c>
      <c r="E77" s="29">
        <v>6.1</v>
      </c>
      <c r="F77" s="29">
        <v>93</v>
      </c>
      <c r="G77" s="69"/>
      <c r="H77" s="12">
        <f t="shared" si="4"/>
        <v>91.9</v>
      </c>
      <c r="I77" s="12">
        <v>72.64</v>
      </c>
      <c r="J77" s="71">
        <f t="shared" si="5"/>
        <v>86.122</v>
      </c>
      <c r="K77" s="69"/>
      <c r="L77" s="69"/>
      <c r="M77" s="72"/>
    </row>
    <row r="78" spans="1:13" ht="34.5" customHeight="1">
      <c r="A78" s="12">
        <v>76</v>
      </c>
      <c r="B78" s="67" t="s">
        <v>221</v>
      </c>
      <c r="C78" s="68"/>
      <c r="D78" s="29">
        <v>30</v>
      </c>
      <c r="E78" s="29">
        <v>2</v>
      </c>
      <c r="F78" s="29">
        <v>85</v>
      </c>
      <c r="G78" s="69"/>
      <c r="H78" s="12">
        <f t="shared" si="4"/>
        <v>83</v>
      </c>
      <c r="I78" s="12">
        <v>60</v>
      </c>
      <c r="J78" s="71">
        <f t="shared" si="5"/>
        <v>76.1</v>
      </c>
      <c r="K78" s="69"/>
      <c r="L78" s="69"/>
      <c r="M78" s="72"/>
    </row>
    <row r="79" spans="1:13" ht="34.5" customHeight="1">
      <c r="A79" s="12">
        <v>77</v>
      </c>
      <c r="B79" s="67" t="s">
        <v>223</v>
      </c>
      <c r="C79" s="68"/>
      <c r="D79" s="29">
        <v>30</v>
      </c>
      <c r="E79" s="29">
        <v>2</v>
      </c>
      <c r="F79" s="29">
        <v>84</v>
      </c>
      <c r="G79" s="69"/>
      <c r="H79" s="12">
        <f t="shared" si="4"/>
        <v>82.4</v>
      </c>
      <c r="I79" s="12">
        <v>60</v>
      </c>
      <c r="J79" s="71">
        <f t="shared" si="5"/>
        <v>75.68</v>
      </c>
      <c r="K79" s="69"/>
      <c r="L79" s="69"/>
      <c r="M79" s="72"/>
    </row>
    <row r="80" spans="1:13" ht="34.5" customHeight="1">
      <c r="A80" s="12">
        <v>78</v>
      </c>
      <c r="B80" s="67" t="s">
        <v>226</v>
      </c>
      <c r="C80" s="68"/>
      <c r="D80" s="29">
        <v>30</v>
      </c>
      <c r="E80" s="29">
        <v>2</v>
      </c>
      <c r="F80" s="29">
        <v>87</v>
      </c>
      <c r="G80" s="69"/>
      <c r="H80" s="12">
        <f t="shared" si="4"/>
        <v>84.19999999999999</v>
      </c>
      <c r="I80" s="44" t="s">
        <v>279</v>
      </c>
      <c r="J80" s="71" t="e">
        <f t="shared" si="5"/>
        <v>#VALUE!</v>
      </c>
      <c r="K80" s="69"/>
      <c r="L80" s="69"/>
      <c r="M80" s="72"/>
    </row>
    <row r="81" spans="1:13" ht="34.5" customHeight="1">
      <c r="A81" s="12">
        <v>79</v>
      </c>
      <c r="B81" s="67" t="s">
        <v>228</v>
      </c>
      <c r="C81" s="68"/>
      <c r="D81" s="29">
        <v>30</v>
      </c>
      <c r="E81" s="29">
        <v>2.19</v>
      </c>
      <c r="F81" s="29">
        <v>90</v>
      </c>
      <c r="G81" s="69"/>
      <c r="H81" s="12">
        <f t="shared" si="4"/>
        <v>86.19</v>
      </c>
      <c r="I81" s="12">
        <v>72</v>
      </c>
      <c r="J81" s="71">
        <f t="shared" si="5"/>
        <v>81.93299999999999</v>
      </c>
      <c r="K81" s="69"/>
      <c r="L81" s="69"/>
      <c r="M81" s="72"/>
    </row>
    <row r="82" spans="1:13" ht="34.5" customHeight="1">
      <c r="A82" s="12">
        <v>80</v>
      </c>
      <c r="B82" s="67" t="s">
        <v>230</v>
      </c>
      <c r="C82" s="68"/>
      <c r="D82" s="29">
        <v>30</v>
      </c>
      <c r="E82" s="29">
        <v>2</v>
      </c>
      <c r="F82" s="29">
        <v>65</v>
      </c>
      <c r="G82" s="69"/>
      <c r="H82" s="12">
        <f t="shared" si="4"/>
        <v>71</v>
      </c>
      <c r="I82" s="12">
        <v>61.5</v>
      </c>
      <c r="J82" s="71">
        <f t="shared" si="5"/>
        <v>68.14999999999999</v>
      </c>
      <c r="K82" s="69"/>
      <c r="L82" s="69"/>
      <c r="M82" s="72"/>
    </row>
    <row r="83" spans="1:13" ht="34.5" customHeight="1">
      <c r="A83" s="12">
        <v>81</v>
      </c>
      <c r="B83" s="67" t="s">
        <v>233</v>
      </c>
      <c r="C83" s="68"/>
      <c r="D83" s="29">
        <v>30</v>
      </c>
      <c r="E83" s="29">
        <v>2.19</v>
      </c>
      <c r="F83" s="29">
        <v>82</v>
      </c>
      <c r="G83" s="69"/>
      <c r="H83" s="12">
        <f t="shared" si="4"/>
        <v>81.38999999999999</v>
      </c>
      <c r="I83" s="12">
        <v>61.5</v>
      </c>
      <c r="J83" s="71">
        <f t="shared" si="5"/>
        <v>75.42299999999999</v>
      </c>
      <c r="K83" s="69"/>
      <c r="L83" s="69"/>
      <c r="M83" s="72"/>
    </row>
    <row r="84" spans="1:13" ht="34.5" customHeight="1">
      <c r="A84" s="12">
        <v>82</v>
      </c>
      <c r="B84" s="67" t="s">
        <v>235</v>
      </c>
      <c r="C84" s="68"/>
      <c r="D84" s="29">
        <v>30</v>
      </c>
      <c r="E84" s="29">
        <v>5.32</v>
      </c>
      <c r="F84" s="29">
        <v>94</v>
      </c>
      <c r="G84" s="69"/>
      <c r="H84" s="12">
        <f t="shared" si="4"/>
        <v>91.72</v>
      </c>
      <c r="I84" s="12">
        <v>72.5</v>
      </c>
      <c r="J84" s="71">
        <f t="shared" si="5"/>
        <v>85.954</v>
      </c>
      <c r="K84" s="69"/>
      <c r="L84" s="69"/>
      <c r="M84" s="72"/>
    </row>
    <row r="85" spans="1:13" ht="34.5" customHeight="1">
      <c r="A85" s="12">
        <v>83</v>
      </c>
      <c r="B85" s="67" t="s">
        <v>237</v>
      </c>
      <c r="C85" s="68"/>
      <c r="D85" s="29">
        <v>30</v>
      </c>
      <c r="E85" s="29">
        <v>2</v>
      </c>
      <c r="F85" s="29">
        <v>78</v>
      </c>
      <c r="G85" s="69"/>
      <c r="H85" s="12">
        <f t="shared" si="4"/>
        <v>78.8</v>
      </c>
      <c r="I85" s="12">
        <v>57.6</v>
      </c>
      <c r="J85" s="71">
        <f t="shared" si="5"/>
        <v>72.44</v>
      </c>
      <c r="K85" s="69"/>
      <c r="L85" s="69"/>
      <c r="M85" s="72"/>
    </row>
    <row r="86" spans="1:13" ht="34.5" customHeight="1">
      <c r="A86" s="12">
        <v>84</v>
      </c>
      <c r="B86" s="67" t="s">
        <v>240</v>
      </c>
      <c r="C86" s="68"/>
      <c r="D86" s="29">
        <v>30</v>
      </c>
      <c r="E86" s="29">
        <v>2</v>
      </c>
      <c r="F86" s="29">
        <v>93</v>
      </c>
      <c r="G86" s="69"/>
      <c r="H86" s="12">
        <f t="shared" si="4"/>
        <v>87.8</v>
      </c>
      <c r="I86" s="12">
        <v>70.5</v>
      </c>
      <c r="J86" s="71">
        <f t="shared" si="5"/>
        <v>82.60999999999999</v>
      </c>
      <c r="K86" s="69"/>
      <c r="L86" s="69"/>
      <c r="M86" s="72"/>
    </row>
    <row r="87" spans="1:13" ht="34.5" customHeight="1">
      <c r="A87" s="12">
        <v>85</v>
      </c>
      <c r="B87" s="67" t="s">
        <v>243</v>
      </c>
      <c r="C87" s="68"/>
      <c r="D87" s="29">
        <v>30</v>
      </c>
      <c r="E87" s="29">
        <v>2</v>
      </c>
      <c r="F87" s="29">
        <v>91</v>
      </c>
      <c r="G87" s="69"/>
      <c r="H87" s="12">
        <f t="shared" si="4"/>
        <v>86.6</v>
      </c>
      <c r="I87" s="12">
        <v>70.8</v>
      </c>
      <c r="J87" s="71">
        <f t="shared" si="5"/>
        <v>81.85999999999999</v>
      </c>
      <c r="K87" s="69"/>
      <c r="L87" s="69"/>
      <c r="M87" s="72"/>
    </row>
    <row r="88" spans="1:13" ht="34.5" customHeight="1">
      <c r="A88" s="12">
        <v>86</v>
      </c>
      <c r="B88" s="67" t="s">
        <v>246</v>
      </c>
      <c r="C88" s="68"/>
      <c r="D88" s="29">
        <v>30</v>
      </c>
      <c r="E88" s="29">
        <v>2</v>
      </c>
      <c r="F88" s="29">
        <v>85</v>
      </c>
      <c r="G88" s="69"/>
      <c r="H88" s="12">
        <f t="shared" si="4"/>
        <v>83</v>
      </c>
      <c r="I88" s="12">
        <v>60</v>
      </c>
      <c r="J88" s="71">
        <f t="shared" si="5"/>
        <v>76.1</v>
      </c>
      <c r="K88" s="69"/>
      <c r="L88" s="69"/>
      <c r="M88" s="72"/>
    </row>
    <row r="89" spans="1:13" ht="34.5" customHeight="1">
      <c r="A89" s="12">
        <v>87</v>
      </c>
      <c r="B89" s="67" t="s">
        <v>249</v>
      </c>
      <c r="C89" s="68"/>
      <c r="D89" s="29">
        <v>30</v>
      </c>
      <c r="E89" s="29">
        <v>2</v>
      </c>
      <c r="F89" s="29">
        <v>85</v>
      </c>
      <c r="G89" s="69"/>
      <c r="H89" s="12">
        <f t="shared" si="4"/>
        <v>83</v>
      </c>
      <c r="I89" s="12">
        <v>69.44</v>
      </c>
      <c r="J89" s="71">
        <f t="shared" si="5"/>
        <v>78.93199999999999</v>
      </c>
      <c r="K89" s="69"/>
      <c r="L89" s="69"/>
      <c r="M89" s="72"/>
    </row>
    <row r="90" spans="1:13" ht="34.5" customHeight="1">
      <c r="A90" s="12">
        <v>88</v>
      </c>
      <c r="B90" s="67" t="s">
        <v>251</v>
      </c>
      <c r="C90" s="68"/>
      <c r="D90" s="29">
        <v>30</v>
      </c>
      <c r="E90" s="29">
        <v>2</v>
      </c>
      <c r="F90" s="29">
        <v>91</v>
      </c>
      <c r="G90" s="69"/>
      <c r="H90" s="12">
        <f t="shared" si="4"/>
        <v>86.6</v>
      </c>
      <c r="I90" s="12">
        <v>68.22</v>
      </c>
      <c r="J90" s="71">
        <f t="shared" si="5"/>
        <v>81.08599999999998</v>
      </c>
      <c r="K90" s="69"/>
      <c r="L90" s="69"/>
      <c r="M90" s="72"/>
    </row>
    <row r="91" spans="1:13" ht="34.5" customHeight="1">
      <c r="A91" s="12">
        <v>89</v>
      </c>
      <c r="B91" s="67" t="s">
        <v>253</v>
      </c>
      <c r="C91" s="68"/>
      <c r="D91" s="29">
        <v>30</v>
      </c>
      <c r="E91" s="29">
        <v>2</v>
      </c>
      <c r="F91" s="29">
        <v>75</v>
      </c>
      <c r="G91" s="69"/>
      <c r="H91" s="12">
        <f t="shared" si="4"/>
        <v>77</v>
      </c>
      <c r="I91" s="12">
        <v>70.5</v>
      </c>
      <c r="J91" s="71">
        <f t="shared" si="5"/>
        <v>75.05</v>
      </c>
      <c r="K91" s="69"/>
      <c r="L91" s="69"/>
      <c r="M91" s="72"/>
    </row>
    <row r="92" spans="1:13" ht="34.5" customHeight="1">
      <c r="A92" s="12">
        <v>90</v>
      </c>
      <c r="B92" s="67" t="s">
        <v>256</v>
      </c>
      <c r="C92" s="68"/>
      <c r="D92" s="29">
        <v>30</v>
      </c>
      <c r="E92" s="29">
        <v>2</v>
      </c>
      <c r="F92" s="29">
        <v>80</v>
      </c>
      <c r="G92" s="69"/>
      <c r="H92" s="12">
        <f t="shared" si="4"/>
        <v>80</v>
      </c>
      <c r="I92" s="44" t="s">
        <v>279</v>
      </c>
      <c r="J92" s="71" t="e">
        <f t="shared" si="5"/>
        <v>#VALUE!</v>
      </c>
      <c r="K92" s="69"/>
      <c r="L92" s="69"/>
      <c r="M92" s="72"/>
    </row>
    <row r="93" spans="1:13" ht="34.5" customHeight="1">
      <c r="A93" s="12">
        <v>91</v>
      </c>
      <c r="B93" s="74" t="s">
        <v>258</v>
      </c>
      <c r="C93" s="74"/>
      <c r="D93" s="29">
        <v>30</v>
      </c>
      <c r="E93" s="29">
        <v>2</v>
      </c>
      <c r="F93" s="29">
        <v>85</v>
      </c>
      <c r="G93" s="69"/>
      <c r="H93" s="12">
        <f t="shared" si="4"/>
        <v>83</v>
      </c>
      <c r="I93" s="12">
        <v>60</v>
      </c>
      <c r="J93" s="71">
        <f t="shared" si="5"/>
        <v>76.1</v>
      </c>
      <c r="K93" s="69"/>
      <c r="L93" s="69"/>
      <c r="M93" s="72"/>
    </row>
    <row r="94" spans="1:13" ht="34.5" customHeight="1">
      <c r="A94" s="12">
        <v>92</v>
      </c>
      <c r="B94" s="74" t="s">
        <v>260</v>
      </c>
      <c r="C94" s="74"/>
      <c r="D94" s="29">
        <v>30</v>
      </c>
      <c r="E94" s="29">
        <v>2</v>
      </c>
      <c r="F94" s="29">
        <v>87</v>
      </c>
      <c r="G94" s="69"/>
      <c r="H94" s="12">
        <f t="shared" si="4"/>
        <v>84.19999999999999</v>
      </c>
      <c r="I94" s="12">
        <v>60</v>
      </c>
      <c r="J94" s="71">
        <f t="shared" si="5"/>
        <v>76.94</v>
      </c>
      <c r="K94" s="69"/>
      <c r="L94" s="69"/>
      <c r="M94" s="72"/>
    </row>
    <row r="95" spans="1:13" ht="34.5" customHeight="1">
      <c r="A95" s="12">
        <v>93</v>
      </c>
      <c r="B95" s="74" t="s">
        <v>262</v>
      </c>
      <c r="C95" s="74"/>
      <c r="D95" s="29">
        <v>30</v>
      </c>
      <c r="E95" s="29">
        <v>2</v>
      </c>
      <c r="F95" s="29">
        <v>90</v>
      </c>
      <c r="G95" s="69"/>
      <c r="H95" s="12">
        <f t="shared" si="4"/>
        <v>86</v>
      </c>
      <c r="I95" s="12">
        <v>99.39</v>
      </c>
      <c r="J95" s="73">
        <f t="shared" si="5"/>
        <v>90.017</v>
      </c>
      <c r="K95" s="69"/>
      <c r="L95" s="69"/>
      <c r="M95" s="72"/>
    </row>
    <row r="96" spans="1:13" ht="34.5" customHeight="1">
      <c r="A96" s="12">
        <v>94</v>
      </c>
      <c r="B96" s="74" t="s">
        <v>264</v>
      </c>
      <c r="C96" s="74"/>
      <c r="D96" s="29">
        <v>30</v>
      </c>
      <c r="E96" s="29">
        <v>2</v>
      </c>
      <c r="F96" s="29">
        <v>73</v>
      </c>
      <c r="G96" s="69"/>
      <c r="H96" s="12">
        <f t="shared" si="4"/>
        <v>75.8</v>
      </c>
      <c r="I96" s="12">
        <v>59</v>
      </c>
      <c r="J96" s="71">
        <f t="shared" si="5"/>
        <v>70.75999999999999</v>
      </c>
      <c r="K96" s="69"/>
      <c r="L96" s="69"/>
      <c r="M96" s="72"/>
    </row>
    <row r="97" spans="1:13" ht="34.5" customHeight="1">
      <c r="A97" s="12">
        <v>95</v>
      </c>
      <c r="B97" s="74" t="s">
        <v>266</v>
      </c>
      <c r="C97" s="74"/>
      <c r="D97" s="29">
        <v>30</v>
      </c>
      <c r="E97" s="29">
        <v>2</v>
      </c>
      <c r="F97" s="29">
        <v>88</v>
      </c>
      <c r="G97" s="69"/>
      <c r="H97" s="12">
        <f t="shared" si="4"/>
        <v>84.8</v>
      </c>
      <c r="I97" s="12">
        <v>70.5</v>
      </c>
      <c r="J97" s="71">
        <f t="shared" si="5"/>
        <v>80.50999999999999</v>
      </c>
      <c r="K97" s="69"/>
      <c r="L97" s="69"/>
      <c r="M97" s="72"/>
    </row>
  </sheetData>
  <sheetProtection/>
  <mergeCells count="1">
    <mergeCell ref="A1:C1"/>
  </mergeCells>
  <printOptions/>
  <pageMargins left="0" right="0" top="1" bottom="1"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103"/>
  <sheetViews>
    <sheetView zoomScaleSheetLayoutView="100" workbookViewId="0" topLeftCell="A16">
      <selection activeCell="P22" sqref="P22"/>
    </sheetView>
  </sheetViews>
  <sheetFormatPr defaultColWidth="9.00390625" defaultRowHeight="14.25"/>
  <cols>
    <col min="1" max="1" width="4.375" style="0" customWidth="1"/>
    <col min="2" max="2" width="33.125" style="2" customWidth="1"/>
    <col min="3" max="3" width="20.875" style="2" customWidth="1"/>
    <col min="4" max="4" width="8.25390625" style="0" customWidth="1"/>
    <col min="5" max="5" width="8.00390625" style="4" customWidth="1"/>
    <col min="6" max="6" width="8.75390625" style="5" customWidth="1"/>
    <col min="7" max="7" width="7.125" style="4" customWidth="1"/>
    <col min="8" max="8" width="9.125" style="4" customWidth="1"/>
    <col min="9" max="9" width="8.875" style="0" customWidth="1"/>
    <col min="10" max="10" width="9.875" style="23" customWidth="1"/>
    <col min="11" max="11" width="8.125" style="4" customWidth="1"/>
    <col min="12" max="12" width="8.375" style="2" customWidth="1"/>
  </cols>
  <sheetData>
    <row r="1" spans="1:12" ht="40.5" customHeight="1">
      <c r="A1" s="7" t="s">
        <v>280</v>
      </c>
      <c r="B1" s="7"/>
      <c r="C1" s="7"/>
      <c r="D1" s="7"/>
      <c r="E1" s="7"/>
      <c r="F1" s="24"/>
      <c r="G1" s="7"/>
      <c r="H1" s="7"/>
      <c r="I1" s="7"/>
      <c r="J1" s="24"/>
      <c r="K1" s="7"/>
      <c r="L1" s="7"/>
    </row>
    <row r="2" spans="1:12" s="1" customFormat="1" ht="51" customHeight="1">
      <c r="A2" s="8" t="s">
        <v>1</v>
      </c>
      <c r="B2" s="25" t="s">
        <v>268</v>
      </c>
      <c r="C2" s="25" t="s">
        <v>269</v>
      </c>
      <c r="D2" s="26" t="s">
        <v>270</v>
      </c>
      <c r="E2" s="27" t="s">
        <v>271</v>
      </c>
      <c r="F2" s="10" t="s">
        <v>272</v>
      </c>
      <c r="G2" s="28" t="s">
        <v>273</v>
      </c>
      <c r="H2" s="10" t="s">
        <v>274</v>
      </c>
      <c r="I2" s="40" t="s">
        <v>275</v>
      </c>
      <c r="J2" s="27" t="s">
        <v>276</v>
      </c>
      <c r="K2" s="27" t="s">
        <v>277</v>
      </c>
      <c r="L2" s="41" t="s">
        <v>278</v>
      </c>
    </row>
    <row r="3" spans="1:12" ht="34.5" customHeight="1">
      <c r="A3" s="12">
        <v>1</v>
      </c>
      <c r="B3" s="13" t="s">
        <v>100</v>
      </c>
      <c r="C3" s="21" t="s">
        <v>281</v>
      </c>
      <c r="D3" s="29">
        <v>30</v>
      </c>
      <c r="E3" s="29">
        <v>10</v>
      </c>
      <c r="F3" s="17">
        <v>97</v>
      </c>
      <c r="G3" s="12"/>
      <c r="H3" s="12">
        <f aca="true" t="shared" si="0" ref="H3:H66">SUM(D3+E3+F3*0.6+G3)</f>
        <v>98.19999999999999</v>
      </c>
      <c r="I3" s="12">
        <v>86.14</v>
      </c>
      <c r="J3" s="42">
        <f aca="true" t="shared" si="1" ref="J3:J66">H3*0.7+I3*0.3</f>
        <v>94.58199999999998</v>
      </c>
      <c r="K3" s="12" t="s">
        <v>282</v>
      </c>
      <c r="L3" s="43"/>
    </row>
    <row r="4" spans="1:12" ht="34.5" customHeight="1">
      <c r="A4" s="12">
        <v>2</v>
      </c>
      <c r="B4" s="13" t="s">
        <v>83</v>
      </c>
      <c r="C4" s="30" t="s">
        <v>283</v>
      </c>
      <c r="D4" s="29">
        <v>30</v>
      </c>
      <c r="E4" s="29">
        <v>10</v>
      </c>
      <c r="F4" s="17">
        <v>97</v>
      </c>
      <c r="G4" s="12"/>
      <c r="H4" s="12">
        <f t="shared" si="0"/>
        <v>98.19999999999999</v>
      </c>
      <c r="I4" s="12">
        <v>72.67</v>
      </c>
      <c r="J4" s="42">
        <f t="shared" si="1"/>
        <v>90.54099999999998</v>
      </c>
      <c r="K4" s="12" t="s">
        <v>282</v>
      </c>
      <c r="L4" s="43"/>
    </row>
    <row r="5" spans="1:12" ht="34.5" customHeight="1">
      <c r="A5" s="12">
        <v>3</v>
      </c>
      <c r="B5" s="31" t="s">
        <v>262</v>
      </c>
      <c r="C5" s="21" t="s">
        <v>284</v>
      </c>
      <c r="D5" s="29">
        <v>30</v>
      </c>
      <c r="E5" s="29">
        <v>2</v>
      </c>
      <c r="F5" s="17">
        <v>90</v>
      </c>
      <c r="G5" s="12"/>
      <c r="H5" s="12">
        <f t="shared" si="0"/>
        <v>86</v>
      </c>
      <c r="I5" s="12">
        <v>99.39</v>
      </c>
      <c r="J5" s="42">
        <f t="shared" si="1"/>
        <v>90.017</v>
      </c>
      <c r="K5" s="12" t="s">
        <v>282</v>
      </c>
      <c r="L5" s="43"/>
    </row>
    <row r="6" spans="1:12" ht="34.5" customHeight="1">
      <c r="A6" s="12">
        <v>4</v>
      </c>
      <c r="B6" s="13" t="s">
        <v>29</v>
      </c>
      <c r="C6" s="94" t="s">
        <v>285</v>
      </c>
      <c r="D6" s="29">
        <v>30</v>
      </c>
      <c r="E6" s="29">
        <v>10</v>
      </c>
      <c r="F6" s="17">
        <v>94</v>
      </c>
      <c r="G6" s="12"/>
      <c r="H6" s="12">
        <f t="shared" si="0"/>
        <v>96.4</v>
      </c>
      <c r="I6" s="12">
        <v>72.5</v>
      </c>
      <c r="J6" s="42">
        <f t="shared" si="1"/>
        <v>89.23</v>
      </c>
      <c r="K6" s="12" t="s">
        <v>282</v>
      </c>
      <c r="L6" s="43"/>
    </row>
    <row r="7" spans="1:12" ht="34.5" customHeight="1">
      <c r="A7" s="12">
        <v>5</v>
      </c>
      <c r="B7" s="13" t="s">
        <v>107</v>
      </c>
      <c r="C7" s="21" t="s">
        <v>286</v>
      </c>
      <c r="D7" s="29">
        <v>30</v>
      </c>
      <c r="E7" s="29">
        <v>10</v>
      </c>
      <c r="F7" s="17">
        <v>94</v>
      </c>
      <c r="G7" s="12"/>
      <c r="H7" s="12">
        <f t="shared" si="0"/>
        <v>96.4</v>
      </c>
      <c r="I7" s="12">
        <v>71</v>
      </c>
      <c r="J7" s="42">
        <f t="shared" si="1"/>
        <v>88.78</v>
      </c>
      <c r="K7" s="12" t="s">
        <v>282</v>
      </c>
      <c r="L7" s="43"/>
    </row>
    <row r="8" spans="1:12" ht="34.5" customHeight="1">
      <c r="A8" s="12">
        <v>6</v>
      </c>
      <c r="B8" s="13" t="s">
        <v>21</v>
      </c>
      <c r="C8" s="21" t="s">
        <v>287</v>
      </c>
      <c r="D8" s="29">
        <v>30</v>
      </c>
      <c r="E8" s="29">
        <v>10</v>
      </c>
      <c r="F8" s="17">
        <v>92</v>
      </c>
      <c r="G8" s="12"/>
      <c r="H8" s="12">
        <f t="shared" si="0"/>
        <v>95.19999999999999</v>
      </c>
      <c r="I8" s="12">
        <v>71.6</v>
      </c>
      <c r="J8" s="42">
        <f t="shared" si="1"/>
        <v>88.11999999999998</v>
      </c>
      <c r="K8" s="12" t="s">
        <v>282</v>
      </c>
      <c r="L8" s="43"/>
    </row>
    <row r="9" spans="1:12" ht="34.5" customHeight="1">
      <c r="A9" s="12">
        <v>7</v>
      </c>
      <c r="B9" s="13" t="s">
        <v>86</v>
      </c>
      <c r="C9" s="21" t="s">
        <v>288</v>
      </c>
      <c r="D9" s="29">
        <v>30</v>
      </c>
      <c r="E9" s="29">
        <v>7.98</v>
      </c>
      <c r="F9" s="17">
        <v>97</v>
      </c>
      <c r="G9" s="12"/>
      <c r="H9" s="12">
        <f t="shared" si="0"/>
        <v>96.18</v>
      </c>
      <c r="I9" s="12">
        <v>68.36</v>
      </c>
      <c r="J9" s="42">
        <f t="shared" si="1"/>
        <v>87.83399999999999</v>
      </c>
      <c r="K9" s="12" t="s">
        <v>282</v>
      </c>
      <c r="L9" s="43"/>
    </row>
    <row r="10" spans="1:12" ht="34.5" customHeight="1">
      <c r="A10" s="12">
        <v>8</v>
      </c>
      <c r="B10" s="13" t="s">
        <v>25</v>
      </c>
      <c r="C10" s="21" t="s">
        <v>289</v>
      </c>
      <c r="D10" s="29">
        <v>30</v>
      </c>
      <c r="E10" s="29">
        <v>7.67</v>
      </c>
      <c r="F10" s="17">
        <v>94</v>
      </c>
      <c r="G10" s="12"/>
      <c r="H10" s="12">
        <f t="shared" si="0"/>
        <v>94.07</v>
      </c>
      <c r="I10" s="12">
        <v>72</v>
      </c>
      <c r="J10" s="42">
        <f t="shared" si="1"/>
        <v>87.44899999999998</v>
      </c>
      <c r="K10" s="12" t="s">
        <v>282</v>
      </c>
      <c r="L10" s="43"/>
    </row>
    <row r="11" spans="1:12" ht="34.5" customHeight="1">
      <c r="A11" s="12">
        <v>9</v>
      </c>
      <c r="B11" s="13" t="s">
        <v>91</v>
      </c>
      <c r="C11" s="21" t="s">
        <v>290</v>
      </c>
      <c r="D11" s="29">
        <v>30</v>
      </c>
      <c r="E11" s="29">
        <v>2</v>
      </c>
      <c r="F11" s="17">
        <v>96</v>
      </c>
      <c r="G11" s="12"/>
      <c r="H11" s="12">
        <f t="shared" si="0"/>
        <v>89.6</v>
      </c>
      <c r="I11" s="12">
        <v>81.27</v>
      </c>
      <c r="J11" s="42">
        <f t="shared" si="1"/>
        <v>87.10099999999998</v>
      </c>
      <c r="K11" s="12" t="s">
        <v>282</v>
      </c>
      <c r="L11" s="43"/>
    </row>
    <row r="12" spans="1:12" ht="34.5" customHeight="1">
      <c r="A12" s="12">
        <v>10</v>
      </c>
      <c r="B12" s="13" t="s">
        <v>235</v>
      </c>
      <c r="C12" s="21" t="s">
        <v>291</v>
      </c>
      <c r="D12" s="29">
        <v>30</v>
      </c>
      <c r="E12" s="29">
        <v>5.32</v>
      </c>
      <c r="F12" s="17">
        <v>96</v>
      </c>
      <c r="G12" s="12"/>
      <c r="H12" s="12">
        <f t="shared" si="0"/>
        <v>92.91999999999999</v>
      </c>
      <c r="I12" s="12">
        <v>72.5</v>
      </c>
      <c r="J12" s="42">
        <f t="shared" si="1"/>
        <v>86.79399999999998</v>
      </c>
      <c r="K12" s="12" t="s">
        <v>282</v>
      </c>
      <c r="L12" s="43"/>
    </row>
    <row r="13" spans="1:12" ht="34.5" customHeight="1">
      <c r="A13" s="12">
        <v>11</v>
      </c>
      <c r="B13" s="13" t="s">
        <v>180</v>
      </c>
      <c r="C13" s="21" t="s">
        <v>292</v>
      </c>
      <c r="D13" s="29">
        <v>30</v>
      </c>
      <c r="E13" s="29">
        <v>2.03</v>
      </c>
      <c r="F13" s="17">
        <v>88</v>
      </c>
      <c r="G13" s="12"/>
      <c r="H13" s="12">
        <f t="shared" si="0"/>
        <v>84.83</v>
      </c>
      <c r="I13" s="12">
        <v>91</v>
      </c>
      <c r="J13" s="42">
        <f t="shared" si="1"/>
        <v>86.681</v>
      </c>
      <c r="K13" s="12"/>
      <c r="L13" s="43"/>
    </row>
    <row r="14" spans="1:12" ht="34.5" customHeight="1">
      <c r="A14" s="12">
        <v>12</v>
      </c>
      <c r="B14" s="13" t="s">
        <v>184</v>
      </c>
      <c r="C14" s="21" t="s">
        <v>293</v>
      </c>
      <c r="D14" s="29">
        <v>30</v>
      </c>
      <c r="E14" s="29">
        <v>5.48</v>
      </c>
      <c r="F14" s="17">
        <v>94</v>
      </c>
      <c r="G14" s="12"/>
      <c r="H14" s="12">
        <f t="shared" si="0"/>
        <v>91.88</v>
      </c>
      <c r="I14" s="12">
        <v>73.66</v>
      </c>
      <c r="J14" s="42">
        <f t="shared" si="1"/>
        <v>86.41399999999999</v>
      </c>
      <c r="K14" s="12"/>
      <c r="L14" s="43"/>
    </row>
    <row r="15" spans="1:12" ht="34.5" customHeight="1">
      <c r="A15" s="12">
        <v>13</v>
      </c>
      <c r="B15" s="13" t="s">
        <v>31</v>
      </c>
      <c r="C15" s="21" t="s">
        <v>294</v>
      </c>
      <c r="D15" s="29">
        <v>30</v>
      </c>
      <c r="E15" s="29">
        <v>4.38</v>
      </c>
      <c r="F15" s="17">
        <v>97</v>
      </c>
      <c r="G15" s="12"/>
      <c r="H15" s="12">
        <f t="shared" si="0"/>
        <v>92.58</v>
      </c>
      <c r="I15" s="12">
        <v>71.2</v>
      </c>
      <c r="J15" s="42">
        <f t="shared" si="1"/>
        <v>86.166</v>
      </c>
      <c r="K15" s="12"/>
      <c r="L15" s="43"/>
    </row>
    <row r="16" spans="1:12" ht="34.5" customHeight="1">
      <c r="A16" s="12">
        <v>14</v>
      </c>
      <c r="B16" s="13" t="s">
        <v>219</v>
      </c>
      <c r="C16" s="21" t="s">
        <v>295</v>
      </c>
      <c r="D16" s="29">
        <v>30</v>
      </c>
      <c r="E16" s="29">
        <v>6.1</v>
      </c>
      <c r="F16" s="17">
        <v>93</v>
      </c>
      <c r="G16" s="12"/>
      <c r="H16" s="12">
        <f t="shared" si="0"/>
        <v>91.9</v>
      </c>
      <c r="I16" s="12">
        <v>72.64</v>
      </c>
      <c r="J16" s="42">
        <f t="shared" si="1"/>
        <v>86.122</v>
      </c>
      <c r="K16" s="12"/>
      <c r="L16" s="43"/>
    </row>
    <row r="17" spans="1:12" ht="34.5" customHeight="1">
      <c r="A17" s="12">
        <v>15</v>
      </c>
      <c r="B17" s="13" t="s">
        <v>169</v>
      </c>
      <c r="C17" s="21" t="s">
        <v>296</v>
      </c>
      <c r="D17" s="29">
        <v>30</v>
      </c>
      <c r="E17" s="29">
        <v>2</v>
      </c>
      <c r="F17" s="17">
        <v>97</v>
      </c>
      <c r="G17" s="12"/>
      <c r="H17" s="12">
        <f t="shared" si="0"/>
        <v>90.19999999999999</v>
      </c>
      <c r="I17" s="12">
        <v>74.63</v>
      </c>
      <c r="J17" s="42">
        <f t="shared" si="1"/>
        <v>85.52899999999998</v>
      </c>
      <c r="K17" s="12"/>
      <c r="L17" s="43"/>
    </row>
    <row r="18" spans="1:12" ht="34.5" customHeight="1">
      <c r="A18" s="12">
        <v>16</v>
      </c>
      <c r="B18" s="13" t="s">
        <v>145</v>
      </c>
      <c r="C18" s="94" t="s">
        <v>297</v>
      </c>
      <c r="D18" s="29">
        <v>30</v>
      </c>
      <c r="E18" s="29">
        <v>2</v>
      </c>
      <c r="F18" s="17">
        <v>91</v>
      </c>
      <c r="G18" s="12"/>
      <c r="H18" s="12">
        <f t="shared" si="0"/>
        <v>86.6</v>
      </c>
      <c r="I18" s="12">
        <v>82.26</v>
      </c>
      <c r="J18" s="42">
        <f t="shared" si="1"/>
        <v>85.29799999999999</v>
      </c>
      <c r="K18" s="12"/>
      <c r="L18" s="43"/>
    </row>
    <row r="19" spans="1:12" ht="34.5" customHeight="1">
      <c r="A19" s="12">
        <v>17</v>
      </c>
      <c r="B19" s="13" t="s">
        <v>79</v>
      </c>
      <c r="C19" s="21" t="s">
        <v>298</v>
      </c>
      <c r="D19" s="29">
        <v>30</v>
      </c>
      <c r="E19" s="29">
        <v>2.82</v>
      </c>
      <c r="F19" s="17">
        <v>94</v>
      </c>
      <c r="G19" s="12"/>
      <c r="H19" s="12">
        <f t="shared" si="0"/>
        <v>89.22</v>
      </c>
      <c r="I19" s="12">
        <v>74.63</v>
      </c>
      <c r="J19" s="42">
        <f t="shared" si="1"/>
        <v>84.84299999999999</v>
      </c>
      <c r="K19" s="12"/>
      <c r="L19" s="43"/>
    </row>
    <row r="20" spans="1:12" ht="34.5" customHeight="1">
      <c r="A20" s="12">
        <v>18</v>
      </c>
      <c r="B20" s="13" t="s">
        <v>114</v>
      </c>
      <c r="C20" s="21" t="s">
        <v>299</v>
      </c>
      <c r="D20" s="29">
        <v>30</v>
      </c>
      <c r="E20" s="29">
        <v>2</v>
      </c>
      <c r="F20" s="17">
        <v>92</v>
      </c>
      <c r="G20" s="12"/>
      <c r="H20" s="12">
        <f t="shared" si="0"/>
        <v>87.19999999999999</v>
      </c>
      <c r="I20" s="12">
        <v>78.31</v>
      </c>
      <c r="J20" s="42">
        <f t="shared" si="1"/>
        <v>84.53299999999999</v>
      </c>
      <c r="K20" s="12"/>
      <c r="L20" s="43"/>
    </row>
    <row r="21" spans="1:12" ht="34.5" customHeight="1">
      <c r="A21" s="12">
        <v>19</v>
      </c>
      <c r="B21" s="13" t="s">
        <v>135</v>
      </c>
      <c r="C21" s="21" t="s">
        <v>300</v>
      </c>
      <c r="D21" s="29">
        <v>30</v>
      </c>
      <c r="E21" s="29">
        <v>2</v>
      </c>
      <c r="F21" s="17">
        <v>94</v>
      </c>
      <c r="G21" s="12"/>
      <c r="H21" s="12">
        <f t="shared" si="0"/>
        <v>88.4</v>
      </c>
      <c r="I21" s="12">
        <v>74</v>
      </c>
      <c r="J21" s="42">
        <f t="shared" si="1"/>
        <v>84.08</v>
      </c>
      <c r="K21" s="12"/>
      <c r="L21" s="43"/>
    </row>
    <row r="22" spans="1:12" ht="34.5" customHeight="1">
      <c r="A22" s="12">
        <v>20</v>
      </c>
      <c r="B22" s="13" t="s">
        <v>76</v>
      </c>
      <c r="C22" s="21" t="s">
        <v>301</v>
      </c>
      <c r="D22" s="29">
        <v>30</v>
      </c>
      <c r="E22" s="29">
        <v>4.54</v>
      </c>
      <c r="F22" s="17">
        <v>91</v>
      </c>
      <c r="G22" s="12"/>
      <c r="H22" s="12">
        <f t="shared" si="0"/>
        <v>89.14</v>
      </c>
      <c r="I22" s="12">
        <v>72</v>
      </c>
      <c r="J22" s="42">
        <f t="shared" si="1"/>
        <v>83.99799999999999</v>
      </c>
      <c r="K22" s="12"/>
      <c r="L22" s="43"/>
    </row>
    <row r="23" spans="1:12" ht="34.5" customHeight="1">
      <c r="A23" s="12">
        <v>21</v>
      </c>
      <c r="B23" s="13" t="s">
        <v>122</v>
      </c>
      <c r="C23" s="94" t="s">
        <v>302</v>
      </c>
      <c r="D23" s="29">
        <v>30</v>
      </c>
      <c r="E23" s="29">
        <v>2</v>
      </c>
      <c r="F23" s="17">
        <v>95</v>
      </c>
      <c r="G23" s="12"/>
      <c r="H23" s="12">
        <f t="shared" si="0"/>
        <v>89</v>
      </c>
      <c r="I23" s="12">
        <v>72</v>
      </c>
      <c r="J23" s="42">
        <f t="shared" si="1"/>
        <v>83.89999999999999</v>
      </c>
      <c r="K23" s="12"/>
      <c r="L23" s="43"/>
    </row>
    <row r="24" spans="1:12" ht="34.5" customHeight="1">
      <c r="A24" s="12">
        <v>22</v>
      </c>
      <c r="B24" s="13" t="s">
        <v>125</v>
      </c>
      <c r="C24" s="94" t="s">
        <v>303</v>
      </c>
      <c r="D24" s="29">
        <v>30</v>
      </c>
      <c r="E24" s="29">
        <v>2</v>
      </c>
      <c r="F24" s="17">
        <v>94</v>
      </c>
      <c r="G24" s="12"/>
      <c r="H24" s="12">
        <f t="shared" si="0"/>
        <v>88.4</v>
      </c>
      <c r="I24" s="12">
        <v>72.6</v>
      </c>
      <c r="J24" s="42">
        <f t="shared" si="1"/>
        <v>83.66</v>
      </c>
      <c r="K24" s="12"/>
      <c r="L24" s="43"/>
    </row>
    <row r="25" spans="1:12" ht="34.5" customHeight="1">
      <c r="A25" s="12">
        <v>23</v>
      </c>
      <c r="B25" s="13" t="s">
        <v>14</v>
      </c>
      <c r="C25" s="21" t="s">
        <v>304</v>
      </c>
      <c r="D25" s="29">
        <v>30</v>
      </c>
      <c r="E25" s="29">
        <v>2.03</v>
      </c>
      <c r="F25" s="17">
        <v>94</v>
      </c>
      <c r="G25" s="12"/>
      <c r="H25" s="12">
        <f t="shared" si="0"/>
        <v>88.43</v>
      </c>
      <c r="I25" s="44">
        <v>72</v>
      </c>
      <c r="J25" s="42">
        <f t="shared" si="1"/>
        <v>83.501</v>
      </c>
      <c r="K25" s="12"/>
      <c r="L25" s="43"/>
    </row>
    <row r="26" spans="1:12" ht="34.5" customHeight="1">
      <c r="A26" s="12">
        <v>24</v>
      </c>
      <c r="B26" s="13" t="s">
        <v>27</v>
      </c>
      <c r="C26" s="94" t="s">
        <v>305</v>
      </c>
      <c r="D26" s="29">
        <v>30</v>
      </c>
      <c r="E26" s="29">
        <v>2.97</v>
      </c>
      <c r="F26" s="17">
        <v>91</v>
      </c>
      <c r="G26" s="12"/>
      <c r="H26" s="12">
        <f t="shared" si="0"/>
        <v>87.57</v>
      </c>
      <c r="I26" s="12">
        <v>74</v>
      </c>
      <c r="J26" s="42">
        <f t="shared" si="1"/>
        <v>83.499</v>
      </c>
      <c r="K26" s="12"/>
      <c r="L26" s="43"/>
    </row>
    <row r="27" spans="1:12" ht="34.5" customHeight="1">
      <c r="A27" s="12">
        <v>25</v>
      </c>
      <c r="B27" s="13" t="s">
        <v>167</v>
      </c>
      <c r="C27" s="21" t="s">
        <v>306</v>
      </c>
      <c r="D27" s="29">
        <v>30</v>
      </c>
      <c r="E27" s="29">
        <v>2</v>
      </c>
      <c r="F27" s="17">
        <v>94</v>
      </c>
      <c r="G27" s="12"/>
      <c r="H27" s="12">
        <f t="shared" si="0"/>
        <v>88.4</v>
      </c>
      <c r="I27" s="12">
        <v>71</v>
      </c>
      <c r="J27" s="42">
        <f t="shared" si="1"/>
        <v>83.18</v>
      </c>
      <c r="K27" s="12"/>
      <c r="L27" s="43"/>
    </row>
    <row r="28" spans="1:12" ht="34.5" customHeight="1">
      <c r="A28" s="12">
        <v>26</v>
      </c>
      <c r="B28" s="13" t="s">
        <v>103</v>
      </c>
      <c r="C28" s="21" t="s">
        <v>307</v>
      </c>
      <c r="D28" s="29">
        <v>30</v>
      </c>
      <c r="E28" s="29">
        <v>2</v>
      </c>
      <c r="F28" s="17">
        <v>94</v>
      </c>
      <c r="G28" s="12"/>
      <c r="H28" s="12">
        <f t="shared" si="0"/>
        <v>88.4</v>
      </c>
      <c r="I28" s="12">
        <v>70.5</v>
      </c>
      <c r="J28" s="42">
        <f t="shared" si="1"/>
        <v>83.03</v>
      </c>
      <c r="K28" s="12"/>
      <c r="L28" s="43"/>
    </row>
    <row r="29" spans="1:12" ht="34.5" customHeight="1">
      <c r="A29" s="12">
        <v>27</v>
      </c>
      <c r="B29" s="13" t="s">
        <v>212</v>
      </c>
      <c r="C29" s="32" t="s">
        <v>308</v>
      </c>
      <c r="D29" s="29">
        <v>30</v>
      </c>
      <c r="E29" s="29">
        <v>2</v>
      </c>
      <c r="F29" s="17">
        <v>94</v>
      </c>
      <c r="G29" s="12"/>
      <c r="H29" s="12">
        <f t="shared" si="0"/>
        <v>88.4</v>
      </c>
      <c r="I29" s="12">
        <v>70.5</v>
      </c>
      <c r="J29" s="42">
        <f t="shared" si="1"/>
        <v>83.03</v>
      </c>
      <c r="K29" s="12"/>
      <c r="L29" s="43"/>
    </row>
    <row r="30" spans="1:12" ht="34.5" customHeight="1">
      <c r="A30" s="12">
        <v>28</v>
      </c>
      <c r="B30" s="13" t="s">
        <v>165</v>
      </c>
      <c r="C30" s="21" t="s">
        <v>309</v>
      </c>
      <c r="D30" s="29">
        <v>30</v>
      </c>
      <c r="E30" s="29">
        <v>2</v>
      </c>
      <c r="F30" s="17">
        <v>93</v>
      </c>
      <c r="G30" s="12"/>
      <c r="H30" s="12">
        <f t="shared" si="0"/>
        <v>87.8</v>
      </c>
      <c r="I30" s="12">
        <v>71.22</v>
      </c>
      <c r="J30" s="42">
        <f t="shared" si="1"/>
        <v>82.826</v>
      </c>
      <c r="K30" s="12"/>
      <c r="L30" s="43"/>
    </row>
    <row r="31" spans="1:12" ht="34.5" customHeight="1">
      <c r="A31" s="12">
        <v>29</v>
      </c>
      <c r="B31" s="13" t="s">
        <v>51</v>
      </c>
      <c r="C31" s="21" t="s">
        <v>310</v>
      </c>
      <c r="D31" s="29">
        <v>30</v>
      </c>
      <c r="E31" s="29">
        <v>2</v>
      </c>
      <c r="F31" s="17">
        <v>92</v>
      </c>
      <c r="G31" s="12"/>
      <c r="H31" s="12">
        <f t="shared" si="0"/>
        <v>87.19999999999999</v>
      </c>
      <c r="I31" s="12">
        <v>72</v>
      </c>
      <c r="J31" s="42">
        <f t="shared" si="1"/>
        <v>82.63999999999999</v>
      </c>
      <c r="K31" s="12"/>
      <c r="L31" s="43"/>
    </row>
    <row r="32" spans="1:12" ht="34.5" customHeight="1">
      <c r="A32" s="12">
        <v>30</v>
      </c>
      <c r="B32" s="13" t="s">
        <v>118</v>
      </c>
      <c r="C32" s="21" t="s">
        <v>311</v>
      </c>
      <c r="D32" s="29">
        <v>30</v>
      </c>
      <c r="E32" s="29">
        <v>2</v>
      </c>
      <c r="F32" s="17">
        <v>91</v>
      </c>
      <c r="G32" s="12"/>
      <c r="H32" s="12">
        <f t="shared" si="0"/>
        <v>86.6</v>
      </c>
      <c r="I32" s="12">
        <v>73.4</v>
      </c>
      <c r="J32" s="42">
        <f t="shared" si="1"/>
        <v>82.63999999999999</v>
      </c>
      <c r="K32" s="12"/>
      <c r="L32" s="43"/>
    </row>
    <row r="33" spans="1:12" ht="34.5" customHeight="1">
      <c r="A33" s="12">
        <v>31</v>
      </c>
      <c r="B33" s="13" t="s">
        <v>62</v>
      </c>
      <c r="C33" s="94" t="s">
        <v>312</v>
      </c>
      <c r="D33" s="29">
        <v>30</v>
      </c>
      <c r="E33" s="29">
        <v>2</v>
      </c>
      <c r="F33" s="17">
        <v>93</v>
      </c>
      <c r="G33" s="12"/>
      <c r="H33" s="12">
        <f t="shared" si="0"/>
        <v>87.8</v>
      </c>
      <c r="I33" s="12">
        <v>70.5</v>
      </c>
      <c r="J33" s="42">
        <f t="shared" si="1"/>
        <v>82.60999999999999</v>
      </c>
      <c r="K33" s="12"/>
      <c r="L33" s="43"/>
    </row>
    <row r="34" spans="1:12" ht="34.5" customHeight="1">
      <c r="A34" s="12">
        <v>32</v>
      </c>
      <c r="B34" s="13" t="s">
        <v>150</v>
      </c>
      <c r="C34" s="21" t="s">
        <v>313</v>
      </c>
      <c r="D34" s="29">
        <v>30</v>
      </c>
      <c r="E34" s="29">
        <v>2</v>
      </c>
      <c r="F34" s="17">
        <v>93</v>
      </c>
      <c r="G34" s="12"/>
      <c r="H34" s="12">
        <f t="shared" si="0"/>
        <v>87.8</v>
      </c>
      <c r="I34" s="12">
        <v>70.5</v>
      </c>
      <c r="J34" s="42">
        <f t="shared" si="1"/>
        <v>82.60999999999999</v>
      </c>
      <c r="K34" s="12"/>
      <c r="L34" s="43"/>
    </row>
    <row r="35" spans="1:12" ht="34.5" customHeight="1">
      <c r="A35" s="12">
        <v>33</v>
      </c>
      <c r="B35" s="13" t="s">
        <v>240</v>
      </c>
      <c r="C35" s="21" t="s">
        <v>314</v>
      </c>
      <c r="D35" s="29">
        <v>30</v>
      </c>
      <c r="E35" s="29">
        <v>2</v>
      </c>
      <c r="F35" s="17">
        <v>93</v>
      </c>
      <c r="G35" s="12"/>
      <c r="H35" s="12">
        <f t="shared" si="0"/>
        <v>87.8</v>
      </c>
      <c r="I35" s="12">
        <v>70.5</v>
      </c>
      <c r="J35" s="42">
        <f t="shared" si="1"/>
        <v>82.60999999999999</v>
      </c>
      <c r="K35" s="12"/>
      <c r="L35" s="43"/>
    </row>
    <row r="36" spans="1:12" ht="34.5" customHeight="1">
      <c r="A36" s="12">
        <v>34</v>
      </c>
      <c r="B36" s="13" t="s">
        <v>111</v>
      </c>
      <c r="C36" s="21" t="s">
        <v>315</v>
      </c>
      <c r="D36" s="29">
        <v>30</v>
      </c>
      <c r="E36" s="29">
        <v>2</v>
      </c>
      <c r="F36" s="17">
        <v>88</v>
      </c>
      <c r="G36" s="12"/>
      <c r="H36" s="12">
        <f t="shared" si="0"/>
        <v>84.8</v>
      </c>
      <c r="I36" s="12">
        <v>77</v>
      </c>
      <c r="J36" s="42">
        <f t="shared" si="1"/>
        <v>82.46</v>
      </c>
      <c r="K36" s="12"/>
      <c r="L36" s="43"/>
    </row>
    <row r="37" spans="1:12" ht="34.5" customHeight="1">
      <c r="A37" s="12">
        <v>35</v>
      </c>
      <c r="B37" s="13" t="s">
        <v>72</v>
      </c>
      <c r="C37" s="94" t="s">
        <v>316</v>
      </c>
      <c r="D37" s="29">
        <v>30</v>
      </c>
      <c r="E37" s="29">
        <v>2.97</v>
      </c>
      <c r="F37" s="17">
        <v>91</v>
      </c>
      <c r="G37" s="12"/>
      <c r="H37" s="12">
        <f t="shared" si="0"/>
        <v>87.57</v>
      </c>
      <c r="I37" s="12">
        <v>70.5</v>
      </c>
      <c r="J37" s="42">
        <f t="shared" si="1"/>
        <v>82.44899999999998</v>
      </c>
      <c r="K37" s="12"/>
      <c r="L37" s="43"/>
    </row>
    <row r="38" spans="1:12" ht="34.5" customHeight="1">
      <c r="A38" s="12">
        <v>36</v>
      </c>
      <c r="B38" s="13" t="s">
        <v>189</v>
      </c>
      <c r="C38" s="21" t="s">
        <v>317</v>
      </c>
      <c r="D38" s="29">
        <v>30</v>
      </c>
      <c r="E38" s="29">
        <v>2</v>
      </c>
      <c r="F38" s="17">
        <v>91</v>
      </c>
      <c r="G38" s="12"/>
      <c r="H38" s="12">
        <f t="shared" si="0"/>
        <v>86.6</v>
      </c>
      <c r="I38" s="12">
        <v>72.5</v>
      </c>
      <c r="J38" s="42">
        <f t="shared" si="1"/>
        <v>82.36999999999999</v>
      </c>
      <c r="K38" s="12"/>
      <c r="L38" s="43"/>
    </row>
    <row r="39" spans="1:12" ht="34.5" customHeight="1">
      <c r="A39" s="12">
        <v>37</v>
      </c>
      <c r="B39" s="13" t="s">
        <v>129</v>
      </c>
      <c r="C39" s="21" t="s">
        <v>318</v>
      </c>
      <c r="D39" s="29">
        <v>30</v>
      </c>
      <c r="E39" s="29">
        <v>2</v>
      </c>
      <c r="F39" s="17">
        <v>91</v>
      </c>
      <c r="G39" s="12"/>
      <c r="H39" s="12">
        <f t="shared" si="0"/>
        <v>86.6</v>
      </c>
      <c r="I39" s="12">
        <v>72.4</v>
      </c>
      <c r="J39" s="42">
        <f t="shared" si="1"/>
        <v>82.33999999999999</v>
      </c>
      <c r="K39" s="12"/>
      <c r="L39" s="43"/>
    </row>
    <row r="40" spans="1:12" ht="34.5" customHeight="1">
      <c r="A40" s="12">
        <v>38</v>
      </c>
      <c r="B40" s="13" t="s">
        <v>201</v>
      </c>
      <c r="C40" s="21" t="s">
        <v>319</v>
      </c>
      <c r="D40" s="29">
        <v>30</v>
      </c>
      <c r="E40" s="29">
        <v>3.91</v>
      </c>
      <c r="F40" s="17">
        <v>89</v>
      </c>
      <c r="G40" s="12"/>
      <c r="H40" s="12">
        <f t="shared" si="0"/>
        <v>87.31</v>
      </c>
      <c r="I40" s="12">
        <v>70.5</v>
      </c>
      <c r="J40" s="42">
        <f t="shared" si="1"/>
        <v>82.267</v>
      </c>
      <c r="K40" s="12"/>
      <c r="L40" s="43"/>
    </row>
    <row r="41" spans="1:12" ht="34.5" customHeight="1">
      <c r="A41" s="12">
        <v>39</v>
      </c>
      <c r="B41" s="13" t="s">
        <v>97</v>
      </c>
      <c r="C41" s="21" t="s">
        <v>320</v>
      </c>
      <c r="D41" s="29">
        <v>30</v>
      </c>
      <c r="E41" s="29">
        <v>2</v>
      </c>
      <c r="F41" s="17">
        <v>91</v>
      </c>
      <c r="G41" s="12"/>
      <c r="H41" s="12">
        <f t="shared" si="0"/>
        <v>86.6</v>
      </c>
      <c r="I41" s="12">
        <v>72</v>
      </c>
      <c r="J41" s="42">
        <f t="shared" si="1"/>
        <v>82.21999999999998</v>
      </c>
      <c r="K41" s="12"/>
      <c r="L41" s="43"/>
    </row>
    <row r="42" spans="1:12" ht="34.5" customHeight="1">
      <c r="A42" s="12">
        <v>40</v>
      </c>
      <c r="B42" s="13" t="s">
        <v>132</v>
      </c>
      <c r="C42" s="21" t="s">
        <v>321</v>
      </c>
      <c r="D42" s="29">
        <v>30</v>
      </c>
      <c r="E42" s="29">
        <v>2</v>
      </c>
      <c r="F42" s="17">
        <v>93</v>
      </c>
      <c r="G42" s="12"/>
      <c r="H42" s="12">
        <f t="shared" si="0"/>
        <v>87.8</v>
      </c>
      <c r="I42" s="12">
        <v>68.4</v>
      </c>
      <c r="J42" s="42">
        <f t="shared" si="1"/>
        <v>81.97999999999999</v>
      </c>
      <c r="K42" s="12"/>
      <c r="L42" s="43"/>
    </row>
    <row r="43" spans="1:12" ht="34.5" customHeight="1">
      <c r="A43" s="12">
        <v>41</v>
      </c>
      <c r="B43" s="13" t="s">
        <v>228</v>
      </c>
      <c r="C43" s="33" t="s">
        <v>322</v>
      </c>
      <c r="D43" s="29">
        <v>30</v>
      </c>
      <c r="E43" s="29">
        <v>2.19</v>
      </c>
      <c r="F43" s="17">
        <v>90</v>
      </c>
      <c r="G43" s="12"/>
      <c r="H43" s="12">
        <f t="shared" si="0"/>
        <v>86.19</v>
      </c>
      <c r="I43" s="12">
        <v>72</v>
      </c>
      <c r="J43" s="42">
        <f t="shared" si="1"/>
        <v>81.93299999999999</v>
      </c>
      <c r="K43" s="12"/>
      <c r="L43" s="43"/>
    </row>
    <row r="44" spans="1:12" ht="34.5" customHeight="1">
      <c r="A44" s="12">
        <v>42</v>
      </c>
      <c r="B44" s="13" t="s">
        <v>251</v>
      </c>
      <c r="C44" s="32" t="s">
        <v>323</v>
      </c>
      <c r="D44" s="29">
        <v>30</v>
      </c>
      <c r="E44" s="29">
        <v>2</v>
      </c>
      <c r="F44" s="17">
        <v>93</v>
      </c>
      <c r="G44" s="12"/>
      <c r="H44" s="12">
        <f t="shared" si="0"/>
        <v>87.8</v>
      </c>
      <c r="I44" s="12">
        <v>68.22</v>
      </c>
      <c r="J44" s="42">
        <f t="shared" si="1"/>
        <v>81.92599999999999</v>
      </c>
      <c r="K44" s="12"/>
      <c r="L44" s="43"/>
    </row>
    <row r="45" spans="1:12" ht="34.5" customHeight="1">
      <c r="A45" s="12">
        <v>43</v>
      </c>
      <c r="B45" s="13" t="s">
        <v>243</v>
      </c>
      <c r="C45" s="30" t="s">
        <v>324</v>
      </c>
      <c r="D45" s="29">
        <v>30</v>
      </c>
      <c r="E45" s="29">
        <v>2</v>
      </c>
      <c r="F45" s="17">
        <v>91</v>
      </c>
      <c r="G45" s="12"/>
      <c r="H45" s="12">
        <f t="shared" si="0"/>
        <v>86.6</v>
      </c>
      <c r="I45" s="12">
        <v>70.8</v>
      </c>
      <c r="J45" s="42">
        <f t="shared" si="1"/>
        <v>81.85999999999999</v>
      </c>
      <c r="K45" s="12"/>
      <c r="L45" s="43"/>
    </row>
    <row r="46" spans="1:12" ht="34.5" customHeight="1">
      <c r="A46" s="12">
        <v>44</v>
      </c>
      <c r="B46" s="13" t="s">
        <v>139</v>
      </c>
      <c r="C46" s="95" t="s">
        <v>325</v>
      </c>
      <c r="D46" s="29">
        <v>30</v>
      </c>
      <c r="E46" s="29">
        <v>2</v>
      </c>
      <c r="F46" s="17">
        <v>90</v>
      </c>
      <c r="G46" s="12"/>
      <c r="H46" s="12">
        <f t="shared" si="0"/>
        <v>86</v>
      </c>
      <c r="I46" s="12">
        <v>72</v>
      </c>
      <c r="J46" s="42">
        <f t="shared" si="1"/>
        <v>81.8</v>
      </c>
      <c r="K46" s="12"/>
      <c r="L46" s="43"/>
    </row>
    <row r="47" spans="1:12" ht="34.5" customHeight="1">
      <c r="A47" s="12">
        <v>45</v>
      </c>
      <c r="B47" s="13" t="s">
        <v>53</v>
      </c>
      <c r="C47" s="94" t="s">
        <v>326</v>
      </c>
      <c r="D47" s="29">
        <v>30</v>
      </c>
      <c r="E47" s="29">
        <v>2</v>
      </c>
      <c r="F47" s="17">
        <v>91</v>
      </c>
      <c r="G47" s="12"/>
      <c r="H47" s="12">
        <f t="shared" si="0"/>
        <v>86.6</v>
      </c>
      <c r="I47" s="12">
        <v>70.5</v>
      </c>
      <c r="J47" s="42">
        <f t="shared" si="1"/>
        <v>81.76999999999998</v>
      </c>
      <c r="K47" s="12"/>
      <c r="L47" s="43"/>
    </row>
    <row r="48" spans="1:12" ht="34.5" customHeight="1">
      <c r="A48" s="12">
        <v>46</v>
      </c>
      <c r="B48" s="13" t="s">
        <v>93</v>
      </c>
      <c r="C48" s="94" t="s">
        <v>327</v>
      </c>
      <c r="D48" s="29">
        <v>30</v>
      </c>
      <c r="E48" s="29">
        <v>2</v>
      </c>
      <c r="F48" s="17">
        <v>83</v>
      </c>
      <c r="G48" s="12"/>
      <c r="H48" s="12">
        <f t="shared" si="0"/>
        <v>81.8</v>
      </c>
      <c r="I48" s="12">
        <v>80.3</v>
      </c>
      <c r="J48" s="42">
        <f t="shared" si="1"/>
        <v>81.35</v>
      </c>
      <c r="K48" s="12"/>
      <c r="L48" s="43"/>
    </row>
    <row r="49" spans="1:12" ht="34.5" customHeight="1">
      <c r="A49" s="12">
        <v>47</v>
      </c>
      <c r="B49" s="13" t="s">
        <v>65</v>
      </c>
      <c r="C49" s="30" t="s">
        <v>328</v>
      </c>
      <c r="D49" s="29">
        <v>30</v>
      </c>
      <c r="E49" s="29">
        <v>6.73</v>
      </c>
      <c r="F49" s="17">
        <v>81</v>
      </c>
      <c r="G49" s="12"/>
      <c r="H49" s="12">
        <f t="shared" si="0"/>
        <v>85.33000000000001</v>
      </c>
      <c r="I49" s="12">
        <v>70.6</v>
      </c>
      <c r="J49" s="42">
        <f t="shared" si="1"/>
        <v>80.911</v>
      </c>
      <c r="K49" s="12"/>
      <c r="L49" s="43"/>
    </row>
    <row r="50" spans="1:12" ht="34.5" customHeight="1">
      <c r="A50" s="12">
        <v>48</v>
      </c>
      <c r="B50" s="13" t="s">
        <v>89</v>
      </c>
      <c r="C50" s="94" t="s">
        <v>329</v>
      </c>
      <c r="D50" s="29">
        <v>30</v>
      </c>
      <c r="E50" s="29">
        <v>2</v>
      </c>
      <c r="F50" s="17">
        <v>89</v>
      </c>
      <c r="G50" s="12"/>
      <c r="H50" s="12">
        <f t="shared" si="0"/>
        <v>85.4</v>
      </c>
      <c r="I50" s="12">
        <v>70</v>
      </c>
      <c r="J50" s="42">
        <f t="shared" si="1"/>
        <v>80.78</v>
      </c>
      <c r="K50" s="12"/>
      <c r="L50" s="43"/>
    </row>
    <row r="51" spans="1:12" ht="34.5" customHeight="1">
      <c r="A51" s="12">
        <v>49</v>
      </c>
      <c r="B51" s="13" t="s">
        <v>37</v>
      </c>
      <c r="C51" s="21" t="s">
        <v>330</v>
      </c>
      <c r="D51" s="29">
        <v>30</v>
      </c>
      <c r="E51" s="29">
        <v>5.01</v>
      </c>
      <c r="F51" s="17">
        <v>91</v>
      </c>
      <c r="G51" s="12"/>
      <c r="H51" s="12">
        <f t="shared" si="0"/>
        <v>89.61</v>
      </c>
      <c r="I51" s="12">
        <v>60</v>
      </c>
      <c r="J51" s="42">
        <f t="shared" si="1"/>
        <v>80.727</v>
      </c>
      <c r="K51" s="12"/>
      <c r="L51" s="43"/>
    </row>
    <row r="52" spans="1:12" ht="34.5" customHeight="1">
      <c r="A52" s="12">
        <v>50</v>
      </c>
      <c r="B52" s="13" t="s">
        <v>161</v>
      </c>
      <c r="C52" s="35" t="s">
        <v>331</v>
      </c>
      <c r="D52" s="29">
        <v>30</v>
      </c>
      <c r="E52" s="29">
        <v>2</v>
      </c>
      <c r="F52" s="17">
        <v>94</v>
      </c>
      <c r="G52" s="12"/>
      <c r="H52" s="12">
        <f t="shared" si="0"/>
        <v>88.4</v>
      </c>
      <c r="I52" s="12">
        <v>62.5</v>
      </c>
      <c r="J52" s="42">
        <f t="shared" si="1"/>
        <v>80.63</v>
      </c>
      <c r="K52" s="12"/>
      <c r="L52" s="43"/>
    </row>
    <row r="53" spans="1:12" ht="34.5" customHeight="1">
      <c r="A53" s="12">
        <v>51</v>
      </c>
      <c r="B53" s="13" t="s">
        <v>153</v>
      </c>
      <c r="C53" s="94" t="s">
        <v>332</v>
      </c>
      <c r="D53" s="29">
        <v>30</v>
      </c>
      <c r="E53" s="29">
        <v>2</v>
      </c>
      <c r="F53" s="17">
        <v>88</v>
      </c>
      <c r="G53" s="12"/>
      <c r="H53" s="12">
        <f t="shared" si="0"/>
        <v>84.8</v>
      </c>
      <c r="I53" s="12">
        <v>70.5</v>
      </c>
      <c r="J53" s="42">
        <f t="shared" si="1"/>
        <v>80.50999999999999</v>
      </c>
      <c r="K53" s="12"/>
      <c r="L53" s="43"/>
    </row>
    <row r="54" spans="1:12" ht="34.5" customHeight="1">
      <c r="A54" s="12">
        <v>52</v>
      </c>
      <c r="B54" s="13" t="s">
        <v>182</v>
      </c>
      <c r="C54" s="21" t="s">
        <v>333</v>
      </c>
      <c r="D54" s="29">
        <v>30</v>
      </c>
      <c r="E54" s="29">
        <v>2</v>
      </c>
      <c r="F54" s="17">
        <v>88</v>
      </c>
      <c r="G54" s="12"/>
      <c r="H54" s="12">
        <f t="shared" si="0"/>
        <v>84.8</v>
      </c>
      <c r="I54" s="12">
        <v>70.5</v>
      </c>
      <c r="J54" s="42">
        <f t="shared" si="1"/>
        <v>80.50999999999999</v>
      </c>
      <c r="K54" s="12"/>
      <c r="L54" s="43"/>
    </row>
    <row r="55" spans="1:12" ht="34.5" customHeight="1">
      <c r="A55" s="12">
        <v>53</v>
      </c>
      <c r="B55" s="13" t="s">
        <v>198</v>
      </c>
      <c r="C55" s="32" t="s">
        <v>334</v>
      </c>
      <c r="D55" s="29">
        <v>30</v>
      </c>
      <c r="E55" s="29">
        <v>2</v>
      </c>
      <c r="F55" s="17">
        <v>88</v>
      </c>
      <c r="G55" s="12"/>
      <c r="H55" s="12">
        <f t="shared" si="0"/>
        <v>84.8</v>
      </c>
      <c r="I55" s="12">
        <v>70.5</v>
      </c>
      <c r="J55" s="42">
        <f t="shared" si="1"/>
        <v>80.50999999999999</v>
      </c>
      <c r="K55" s="12"/>
      <c r="L55" s="43"/>
    </row>
    <row r="56" spans="1:12" ht="34.5" customHeight="1">
      <c r="A56" s="12">
        <v>54</v>
      </c>
      <c r="B56" s="31" t="s">
        <v>266</v>
      </c>
      <c r="C56" s="36" t="s">
        <v>335</v>
      </c>
      <c r="D56" s="29">
        <v>30</v>
      </c>
      <c r="E56" s="29">
        <v>2</v>
      </c>
      <c r="F56" s="17">
        <v>88</v>
      </c>
      <c r="G56" s="12"/>
      <c r="H56" s="12">
        <f t="shared" si="0"/>
        <v>84.8</v>
      </c>
      <c r="I56" s="12">
        <v>70.5</v>
      </c>
      <c r="J56" s="42">
        <f t="shared" si="1"/>
        <v>80.50999999999999</v>
      </c>
      <c r="K56" s="12"/>
      <c r="L56" s="43"/>
    </row>
    <row r="57" spans="1:12" ht="34.5" customHeight="1">
      <c r="A57" s="12">
        <v>55</v>
      </c>
      <c r="B57" s="13" t="s">
        <v>157</v>
      </c>
      <c r="C57" s="21" t="s">
        <v>336</v>
      </c>
      <c r="D57" s="29">
        <v>30</v>
      </c>
      <c r="E57" s="29">
        <v>2</v>
      </c>
      <c r="F57" s="17">
        <v>87</v>
      </c>
      <c r="G57" s="12"/>
      <c r="H57" s="12">
        <f t="shared" si="0"/>
        <v>84.19999999999999</v>
      </c>
      <c r="I57" s="12">
        <v>71.4</v>
      </c>
      <c r="J57" s="42">
        <f t="shared" si="1"/>
        <v>80.35999999999999</v>
      </c>
      <c r="K57" s="12"/>
      <c r="L57" s="43"/>
    </row>
    <row r="58" spans="1:12" ht="34.5" customHeight="1">
      <c r="A58" s="12">
        <v>56</v>
      </c>
      <c r="B58" s="13" t="s">
        <v>81</v>
      </c>
      <c r="C58" s="94" t="s">
        <v>337</v>
      </c>
      <c r="D58" s="29">
        <v>30</v>
      </c>
      <c r="E58" s="29">
        <v>2</v>
      </c>
      <c r="F58" s="17">
        <v>91</v>
      </c>
      <c r="G58" s="12"/>
      <c r="H58" s="12">
        <f t="shared" si="0"/>
        <v>86.6</v>
      </c>
      <c r="I58" s="12">
        <v>65.61</v>
      </c>
      <c r="J58" s="42">
        <f t="shared" si="1"/>
        <v>80.303</v>
      </c>
      <c r="K58" s="12"/>
      <c r="L58" s="43"/>
    </row>
    <row r="59" spans="1:12" ht="34.5" customHeight="1">
      <c r="A59" s="12">
        <v>57</v>
      </c>
      <c r="B59" s="13" t="s">
        <v>171</v>
      </c>
      <c r="C59" s="37" t="s">
        <v>338</v>
      </c>
      <c r="D59" s="29">
        <v>30</v>
      </c>
      <c r="E59" s="29">
        <v>2</v>
      </c>
      <c r="F59" s="17">
        <v>94</v>
      </c>
      <c r="G59" s="12"/>
      <c r="H59" s="12">
        <f t="shared" si="0"/>
        <v>88.4</v>
      </c>
      <c r="I59" s="12">
        <v>60.5</v>
      </c>
      <c r="J59" s="42">
        <f t="shared" si="1"/>
        <v>80.03</v>
      </c>
      <c r="K59" s="12"/>
      <c r="L59" s="43"/>
    </row>
    <row r="60" spans="1:12" ht="34.5" customHeight="1">
      <c r="A60" s="12">
        <v>58</v>
      </c>
      <c r="B60" s="13" t="s">
        <v>159</v>
      </c>
      <c r="C60" s="21" t="s">
        <v>339</v>
      </c>
      <c r="D60" s="29">
        <v>30</v>
      </c>
      <c r="E60" s="29">
        <v>2</v>
      </c>
      <c r="F60" s="17">
        <v>94</v>
      </c>
      <c r="G60" s="12"/>
      <c r="H60" s="12">
        <f t="shared" si="0"/>
        <v>88.4</v>
      </c>
      <c r="I60" s="12">
        <v>60.4</v>
      </c>
      <c r="J60" s="42">
        <f t="shared" si="1"/>
        <v>80</v>
      </c>
      <c r="K60" s="12"/>
      <c r="L60" s="43"/>
    </row>
    <row r="61" spans="1:12" ht="34.5" customHeight="1">
      <c r="A61" s="12">
        <v>59</v>
      </c>
      <c r="B61" s="13" t="s">
        <v>40</v>
      </c>
      <c r="C61" s="21" t="s">
        <v>340</v>
      </c>
      <c r="D61" s="29">
        <v>30</v>
      </c>
      <c r="E61" s="29">
        <v>2</v>
      </c>
      <c r="F61" s="17">
        <v>93</v>
      </c>
      <c r="G61" s="12"/>
      <c r="H61" s="12">
        <f t="shared" si="0"/>
        <v>87.8</v>
      </c>
      <c r="I61" s="12">
        <v>60.8</v>
      </c>
      <c r="J61" s="42">
        <f t="shared" si="1"/>
        <v>79.69999999999999</v>
      </c>
      <c r="K61" s="12"/>
      <c r="L61" s="43"/>
    </row>
    <row r="62" spans="1:12" ht="34.5" customHeight="1">
      <c r="A62" s="12">
        <v>60</v>
      </c>
      <c r="B62" s="13" t="s">
        <v>57</v>
      </c>
      <c r="C62" s="21" t="s">
        <v>341</v>
      </c>
      <c r="D62" s="29">
        <v>30</v>
      </c>
      <c r="E62" s="29">
        <v>2</v>
      </c>
      <c r="F62" s="17">
        <v>93</v>
      </c>
      <c r="G62" s="12"/>
      <c r="H62" s="12">
        <f t="shared" si="0"/>
        <v>87.8</v>
      </c>
      <c r="I62" s="12">
        <v>60</v>
      </c>
      <c r="J62" s="42">
        <f t="shared" si="1"/>
        <v>79.46</v>
      </c>
      <c r="K62" s="12"/>
      <c r="L62" s="43"/>
    </row>
    <row r="63" spans="1:12" ht="34.5" customHeight="1">
      <c r="A63" s="12">
        <v>61</v>
      </c>
      <c r="B63" s="38" t="s">
        <v>177</v>
      </c>
      <c r="C63" s="96" t="s">
        <v>342</v>
      </c>
      <c r="D63" s="29">
        <v>30</v>
      </c>
      <c r="E63" s="29">
        <v>2</v>
      </c>
      <c r="F63" s="17">
        <v>84</v>
      </c>
      <c r="G63" s="12"/>
      <c r="H63" s="12">
        <f t="shared" si="0"/>
        <v>82.4</v>
      </c>
      <c r="I63" s="12">
        <v>72</v>
      </c>
      <c r="J63" s="42">
        <f t="shared" si="1"/>
        <v>79.28</v>
      </c>
      <c r="K63" s="12"/>
      <c r="L63" s="43"/>
    </row>
    <row r="64" spans="1:12" ht="34.5" customHeight="1">
      <c r="A64" s="12">
        <v>62</v>
      </c>
      <c r="B64" s="13" t="s">
        <v>18</v>
      </c>
      <c r="C64" s="21" t="s">
        <v>343</v>
      </c>
      <c r="D64" s="29">
        <v>30</v>
      </c>
      <c r="E64" s="29">
        <v>2.03</v>
      </c>
      <c r="F64" s="17">
        <v>91</v>
      </c>
      <c r="G64" s="12"/>
      <c r="H64" s="12">
        <f t="shared" si="0"/>
        <v>86.63</v>
      </c>
      <c r="I64" s="44">
        <v>61.4</v>
      </c>
      <c r="J64" s="42">
        <f t="shared" si="1"/>
        <v>79.06099999999999</v>
      </c>
      <c r="K64" s="12"/>
      <c r="L64" s="43"/>
    </row>
    <row r="65" spans="1:12" ht="34.5" customHeight="1">
      <c r="A65" s="12">
        <v>63</v>
      </c>
      <c r="B65" s="13" t="s">
        <v>249</v>
      </c>
      <c r="C65" s="97" t="s">
        <v>344</v>
      </c>
      <c r="D65" s="29">
        <v>30</v>
      </c>
      <c r="E65" s="29">
        <v>2</v>
      </c>
      <c r="F65" s="17">
        <v>85</v>
      </c>
      <c r="G65" s="12"/>
      <c r="H65" s="12">
        <f t="shared" si="0"/>
        <v>83</v>
      </c>
      <c r="I65" s="12">
        <v>69.44</v>
      </c>
      <c r="J65" s="42">
        <f t="shared" si="1"/>
        <v>78.93199999999999</v>
      </c>
      <c r="K65" s="12"/>
      <c r="L65" s="43"/>
    </row>
    <row r="66" spans="1:12" ht="34.5" customHeight="1">
      <c r="A66" s="12">
        <v>64</v>
      </c>
      <c r="B66" s="13" t="s">
        <v>109</v>
      </c>
      <c r="C66" s="94" t="s">
        <v>345</v>
      </c>
      <c r="D66" s="29">
        <v>30</v>
      </c>
      <c r="E66" s="29">
        <v>2</v>
      </c>
      <c r="F66" s="17">
        <v>90</v>
      </c>
      <c r="G66" s="12"/>
      <c r="H66" s="12">
        <f t="shared" si="0"/>
        <v>86</v>
      </c>
      <c r="I66" s="44">
        <v>62.3</v>
      </c>
      <c r="J66" s="42">
        <f t="shared" si="1"/>
        <v>78.88999999999999</v>
      </c>
      <c r="K66" s="12"/>
      <c r="L66" s="43"/>
    </row>
    <row r="67" spans="1:12" ht="34.5" customHeight="1">
      <c r="A67" s="12">
        <v>65</v>
      </c>
      <c r="B67" s="13" t="s">
        <v>47</v>
      </c>
      <c r="C67" s="32" t="s">
        <v>346</v>
      </c>
      <c r="D67" s="29">
        <v>30</v>
      </c>
      <c r="E67" s="29">
        <v>2</v>
      </c>
      <c r="F67" s="17">
        <v>84</v>
      </c>
      <c r="G67" s="12"/>
      <c r="H67" s="12">
        <f aca="true" t="shared" si="2" ref="H67:H77">SUM(D67+E67+F67*0.6+G67)</f>
        <v>82.4</v>
      </c>
      <c r="I67" s="12">
        <v>70.5</v>
      </c>
      <c r="J67" s="42">
        <f aca="true" t="shared" si="3" ref="J67:J77">H67*0.7+I67*0.3</f>
        <v>78.83</v>
      </c>
      <c r="K67" s="12"/>
      <c r="L67" s="43"/>
    </row>
    <row r="68" spans="1:12" ht="34.5" customHeight="1">
      <c r="A68" s="12">
        <v>66</v>
      </c>
      <c r="B68" s="13" t="s">
        <v>127</v>
      </c>
      <c r="C68" s="21" t="s">
        <v>347</v>
      </c>
      <c r="D68" s="29">
        <v>30</v>
      </c>
      <c r="E68" s="29">
        <v>2</v>
      </c>
      <c r="F68" s="17">
        <v>91</v>
      </c>
      <c r="G68" s="12"/>
      <c r="H68" s="12">
        <f t="shared" si="2"/>
        <v>86.6</v>
      </c>
      <c r="I68" s="12">
        <v>60.5</v>
      </c>
      <c r="J68" s="42">
        <f t="shared" si="3"/>
        <v>78.76999999999998</v>
      </c>
      <c r="K68" s="12"/>
      <c r="L68" s="43"/>
    </row>
    <row r="69" spans="1:12" ht="34.5" customHeight="1">
      <c r="A69" s="12">
        <v>67</v>
      </c>
      <c r="B69" s="13" t="s">
        <v>69</v>
      </c>
      <c r="C69" s="94" t="s">
        <v>348</v>
      </c>
      <c r="D69" s="29">
        <v>30</v>
      </c>
      <c r="E69" s="29">
        <v>2</v>
      </c>
      <c r="F69" s="17">
        <v>91</v>
      </c>
      <c r="G69" s="12"/>
      <c r="H69" s="12">
        <f t="shared" si="2"/>
        <v>86.6</v>
      </c>
      <c r="I69" s="12">
        <v>60</v>
      </c>
      <c r="J69" s="42">
        <f t="shared" si="3"/>
        <v>78.61999999999999</v>
      </c>
      <c r="K69" s="12"/>
      <c r="L69" s="43"/>
    </row>
    <row r="70" spans="1:12" ht="34.5" customHeight="1">
      <c r="A70" s="12">
        <v>68</v>
      </c>
      <c r="B70" s="13" t="s">
        <v>141</v>
      </c>
      <c r="C70" s="21" t="s">
        <v>349</v>
      </c>
      <c r="D70" s="29">
        <v>30</v>
      </c>
      <c r="E70" s="29">
        <v>2</v>
      </c>
      <c r="F70" s="17">
        <v>82</v>
      </c>
      <c r="G70" s="12"/>
      <c r="H70" s="12">
        <f t="shared" si="2"/>
        <v>81.19999999999999</v>
      </c>
      <c r="I70" s="12">
        <v>72.3</v>
      </c>
      <c r="J70" s="42">
        <f t="shared" si="3"/>
        <v>78.52999999999999</v>
      </c>
      <c r="K70" s="12"/>
      <c r="L70" s="43"/>
    </row>
    <row r="71" spans="1:12" ht="34.5" customHeight="1">
      <c r="A71" s="12">
        <v>69</v>
      </c>
      <c r="B71" s="13" t="s">
        <v>44</v>
      </c>
      <c r="C71" s="21" t="s">
        <v>350</v>
      </c>
      <c r="D71" s="29">
        <v>30</v>
      </c>
      <c r="E71" s="29">
        <v>2</v>
      </c>
      <c r="F71" s="17">
        <v>91</v>
      </c>
      <c r="G71" s="12"/>
      <c r="H71" s="12">
        <f t="shared" si="2"/>
        <v>86.6</v>
      </c>
      <c r="I71" s="12">
        <v>58.5</v>
      </c>
      <c r="J71" s="42">
        <f t="shared" si="3"/>
        <v>78.16999999999999</v>
      </c>
      <c r="K71" s="12"/>
      <c r="L71" s="43"/>
    </row>
    <row r="72" spans="1:12" ht="34.5" customHeight="1">
      <c r="A72" s="12">
        <v>70</v>
      </c>
      <c r="B72" s="13" t="s">
        <v>148</v>
      </c>
      <c r="C72" s="21" t="s">
        <v>351</v>
      </c>
      <c r="D72" s="29">
        <v>30</v>
      </c>
      <c r="E72" s="29">
        <v>2</v>
      </c>
      <c r="F72" s="17">
        <v>81</v>
      </c>
      <c r="G72" s="12"/>
      <c r="H72" s="12">
        <f t="shared" si="2"/>
        <v>80.6</v>
      </c>
      <c r="I72" s="12">
        <v>72</v>
      </c>
      <c r="J72" s="42">
        <f t="shared" si="3"/>
        <v>78.02</v>
      </c>
      <c r="K72" s="12"/>
      <c r="L72" s="43"/>
    </row>
    <row r="73" spans="1:12" ht="34.5" customHeight="1">
      <c r="A73" s="12">
        <v>71</v>
      </c>
      <c r="B73" s="13" t="s">
        <v>186</v>
      </c>
      <c r="C73" s="21" t="s">
        <v>352</v>
      </c>
      <c r="D73" s="29">
        <v>30</v>
      </c>
      <c r="E73" s="29">
        <v>2</v>
      </c>
      <c r="F73" s="17">
        <v>81</v>
      </c>
      <c r="G73" s="12"/>
      <c r="H73" s="12">
        <f t="shared" si="2"/>
        <v>80.6</v>
      </c>
      <c r="I73" s="12">
        <v>72</v>
      </c>
      <c r="J73" s="42">
        <f t="shared" si="3"/>
        <v>78.02</v>
      </c>
      <c r="K73" s="12"/>
      <c r="L73" s="43"/>
    </row>
    <row r="74" spans="1:12" ht="34.5" customHeight="1">
      <c r="A74" s="12">
        <v>72</v>
      </c>
      <c r="B74" s="13" t="s">
        <v>195</v>
      </c>
      <c r="C74" s="21" t="s">
        <v>353</v>
      </c>
      <c r="D74" s="29">
        <v>30</v>
      </c>
      <c r="E74" s="29">
        <v>2</v>
      </c>
      <c r="F74" s="17">
        <v>89</v>
      </c>
      <c r="G74" s="12"/>
      <c r="H74" s="12">
        <f t="shared" si="2"/>
        <v>85.4</v>
      </c>
      <c r="I74" s="12">
        <v>60</v>
      </c>
      <c r="J74" s="42">
        <f t="shared" si="3"/>
        <v>77.78</v>
      </c>
      <c r="K74" s="12"/>
      <c r="L74" s="43"/>
    </row>
    <row r="75" spans="1:12" ht="34.5" customHeight="1">
      <c r="A75" s="12">
        <v>73</v>
      </c>
      <c r="B75" s="13" t="s">
        <v>216</v>
      </c>
      <c r="C75" s="94" t="s">
        <v>354</v>
      </c>
      <c r="D75" s="29">
        <v>30</v>
      </c>
      <c r="E75" s="29">
        <v>2</v>
      </c>
      <c r="F75" s="17">
        <v>88</v>
      </c>
      <c r="G75" s="12"/>
      <c r="H75" s="12">
        <f t="shared" si="2"/>
        <v>84.8</v>
      </c>
      <c r="I75" s="12">
        <v>60</v>
      </c>
      <c r="J75" s="42">
        <f t="shared" si="3"/>
        <v>77.35999999999999</v>
      </c>
      <c r="K75" s="12"/>
      <c r="L75" s="43"/>
    </row>
    <row r="76" spans="1:12" ht="34.5" customHeight="1">
      <c r="A76" s="12">
        <v>74</v>
      </c>
      <c r="B76" s="13" t="s">
        <v>59</v>
      </c>
      <c r="C76" s="94" t="s">
        <v>355</v>
      </c>
      <c r="D76" s="29">
        <v>30</v>
      </c>
      <c r="E76" s="29">
        <v>2</v>
      </c>
      <c r="F76" s="17">
        <v>80</v>
      </c>
      <c r="G76" s="12"/>
      <c r="H76" s="12">
        <f t="shared" si="2"/>
        <v>80</v>
      </c>
      <c r="I76" s="12">
        <v>70.5</v>
      </c>
      <c r="J76" s="42">
        <f t="shared" si="3"/>
        <v>77.15</v>
      </c>
      <c r="K76" s="12"/>
      <c r="L76" s="43"/>
    </row>
    <row r="77" spans="1:12" ht="34.5" customHeight="1">
      <c r="A77" s="12">
        <v>75</v>
      </c>
      <c r="B77" s="13" t="s">
        <v>226</v>
      </c>
      <c r="C77" s="21" t="s">
        <v>356</v>
      </c>
      <c r="D77" s="29">
        <v>30</v>
      </c>
      <c r="E77" s="29">
        <v>2</v>
      </c>
      <c r="F77" s="17">
        <v>87</v>
      </c>
      <c r="G77" s="12"/>
      <c r="H77" s="12">
        <f aca="true" t="shared" si="4" ref="H77:H97">SUM(D77+E77+F77*0.6+G77)</f>
        <v>84.19999999999999</v>
      </c>
      <c r="I77" s="44">
        <v>60</v>
      </c>
      <c r="J77" s="42">
        <f aca="true" t="shared" si="5" ref="J77:J97">H77*0.7+I77*0.3</f>
        <v>76.94</v>
      </c>
      <c r="K77" s="12"/>
      <c r="L77" s="43"/>
    </row>
    <row r="78" spans="1:12" ht="34.5" customHeight="1">
      <c r="A78" s="12">
        <v>76</v>
      </c>
      <c r="B78" s="31" t="s">
        <v>260</v>
      </c>
      <c r="C78" s="45" t="s">
        <v>357</v>
      </c>
      <c r="D78" s="29">
        <v>30</v>
      </c>
      <c r="E78" s="29">
        <v>2</v>
      </c>
      <c r="F78" s="17">
        <v>87</v>
      </c>
      <c r="G78" s="12"/>
      <c r="H78" s="12">
        <f t="shared" si="4"/>
        <v>84.19999999999999</v>
      </c>
      <c r="I78" s="12">
        <v>60</v>
      </c>
      <c r="J78" s="42">
        <f t="shared" si="5"/>
        <v>76.94</v>
      </c>
      <c r="K78" s="12"/>
      <c r="L78" s="43"/>
    </row>
    <row r="79" spans="1:12" ht="34.5" customHeight="1">
      <c r="A79" s="12">
        <v>77</v>
      </c>
      <c r="B79" s="13" t="s">
        <v>214</v>
      </c>
      <c r="C79" s="21" t="s">
        <v>358</v>
      </c>
      <c r="D79" s="29">
        <v>30</v>
      </c>
      <c r="E79" s="29">
        <v>2</v>
      </c>
      <c r="F79" s="17">
        <v>90</v>
      </c>
      <c r="G79" s="12"/>
      <c r="H79" s="12">
        <f t="shared" si="4"/>
        <v>86</v>
      </c>
      <c r="I79" s="12">
        <v>55.3</v>
      </c>
      <c r="J79" s="42">
        <f t="shared" si="5"/>
        <v>76.78999999999999</v>
      </c>
      <c r="K79" s="12"/>
      <c r="L79" s="43"/>
    </row>
    <row r="80" spans="1:12" ht="34.5" customHeight="1">
      <c r="A80" s="12">
        <v>78</v>
      </c>
      <c r="B80" s="13" t="s">
        <v>174</v>
      </c>
      <c r="C80" s="35" t="s">
        <v>359</v>
      </c>
      <c r="D80" s="29">
        <v>30</v>
      </c>
      <c r="E80" s="29">
        <v>2</v>
      </c>
      <c r="F80" s="17">
        <v>84</v>
      </c>
      <c r="G80" s="12"/>
      <c r="H80" s="12">
        <f t="shared" si="4"/>
        <v>82.4</v>
      </c>
      <c r="I80" s="12">
        <v>63</v>
      </c>
      <c r="J80" s="42">
        <f t="shared" si="5"/>
        <v>76.58</v>
      </c>
      <c r="K80" s="12"/>
      <c r="L80" s="43"/>
    </row>
    <row r="81" spans="1:12" ht="34.5" customHeight="1">
      <c r="A81" s="12">
        <v>79</v>
      </c>
      <c r="B81" s="13" t="s">
        <v>207</v>
      </c>
      <c r="C81" s="21" t="s">
        <v>360</v>
      </c>
      <c r="D81" s="29">
        <v>30</v>
      </c>
      <c r="E81" s="29">
        <v>2</v>
      </c>
      <c r="F81" s="17">
        <v>84</v>
      </c>
      <c r="G81" s="12"/>
      <c r="H81" s="12">
        <f t="shared" si="4"/>
        <v>82.4</v>
      </c>
      <c r="I81" s="12">
        <v>61.5</v>
      </c>
      <c r="J81" s="42">
        <f t="shared" si="5"/>
        <v>76.13</v>
      </c>
      <c r="K81" s="12"/>
      <c r="L81" s="43"/>
    </row>
    <row r="82" spans="1:12" ht="34.5" customHeight="1">
      <c r="A82" s="12">
        <v>80</v>
      </c>
      <c r="B82" s="13" t="s">
        <v>10</v>
      </c>
      <c r="C82" s="14" t="s">
        <v>361</v>
      </c>
      <c r="D82" s="29">
        <v>30</v>
      </c>
      <c r="E82" s="29">
        <v>2</v>
      </c>
      <c r="F82" s="17">
        <v>85</v>
      </c>
      <c r="G82" s="12"/>
      <c r="H82" s="12">
        <f t="shared" si="4"/>
        <v>83</v>
      </c>
      <c r="I82" s="12">
        <v>60</v>
      </c>
      <c r="J82" s="42">
        <f t="shared" si="5"/>
        <v>76.1</v>
      </c>
      <c r="K82" s="12"/>
      <c r="L82" s="43"/>
    </row>
    <row r="83" spans="1:12" ht="34.5" customHeight="1">
      <c r="A83" s="12">
        <v>81</v>
      </c>
      <c r="B83" s="13" t="s">
        <v>221</v>
      </c>
      <c r="C83" s="21" t="s">
        <v>362</v>
      </c>
      <c r="D83" s="29">
        <v>30</v>
      </c>
      <c r="E83" s="29">
        <v>2</v>
      </c>
      <c r="F83" s="17">
        <v>85</v>
      </c>
      <c r="G83" s="12"/>
      <c r="H83" s="12">
        <f t="shared" si="4"/>
        <v>83</v>
      </c>
      <c r="I83" s="12">
        <v>60</v>
      </c>
      <c r="J83" s="42">
        <f t="shared" si="5"/>
        <v>76.1</v>
      </c>
      <c r="K83" s="12"/>
      <c r="L83" s="43"/>
    </row>
    <row r="84" spans="1:12" ht="34.5" customHeight="1">
      <c r="A84" s="12">
        <v>82</v>
      </c>
      <c r="B84" s="13" t="s">
        <v>246</v>
      </c>
      <c r="C84" s="32" t="s">
        <v>363</v>
      </c>
      <c r="D84" s="29">
        <v>30</v>
      </c>
      <c r="E84" s="29">
        <v>2</v>
      </c>
      <c r="F84" s="17">
        <v>85</v>
      </c>
      <c r="G84" s="12"/>
      <c r="H84" s="12">
        <f t="shared" si="4"/>
        <v>83</v>
      </c>
      <c r="I84" s="12">
        <v>60</v>
      </c>
      <c r="J84" s="42">
        <f t="shared" si="5"/>
        <v>76.1</v>
      </c>
      <c r="K84" s="12"/>
      <c r="L84" s="43"/>
    </row>
    <row r="85" spans="1:12" ht="34.5" customHeight="1">
      <c r="A85" s="12">
        <v>83</v>
      </c>
      <c r="B85" s="31" t="s">
        <v>258</v>
      </c>
      <c r="C85" s="98" t="s">
        <v>364</v>
      </c>
      <c r="D85" s="29">
        <v>30</v>
      </c>
      <c r="E85" s="29">
        <v>2</v>
      </c>
      <c r="F85" s="17">
        <v>85</v>
      </c>
      <c r="G85" s="12"/>
      <c r="H85" s="12">
        <f t="shared" si="4"/>
        <v>83</v>
      </c>
      <c r="I85" s="12">
        <v>60</v>
      </c>
      <c r="J85" s="42">
        <f t="shared" si="5"/>
        <v>76.1</v>
      </c>
      <c r="K85" s="12"/>
      <c r="L85" s="43"/>
    </row>
    <row r="86" spans="1:12" ht="34.5" customHeight="1">
      <c r="A86" s="12">
        <v>84</v>
      </c>
      <c r="B86" s="13" t="s">
        <v>137</v>
      </c>
      <c r="C86" s="21" t="s">
        <v>365</v>
      </c>
      <c r="D86" s="29">
        <v>30</v>
      </c>
      <c r="E86" s="29">
        <v>2</v>
      </c>
      <c r="F86" s="17">
        <v>82</v>
      </c>
      <c r="G86" s="12"/>
      <c r="H86" s="12">
        <f t="shared" si="4"/>
        <v>81.19999999999999</v>
      </c>
      <c r="I86" s="12">
        <v>63</v>
      </c>
      <c r="J86" s="42">
        <f t="shared" si="5"/>
        <v>75.73999999999998</v>
      </c>
      <c r="K86" s="12"/>
      <c r="L86" s="43"/>
    </row>
    <row r="87" spans="1:12" ht="34.5" customHeight="1">
      <c r="A87" s="12">
        <v>85</v>
      </c>
      <c r="B87" s="13" t="s">
        <v>223</v>
      </c>
      <c r="C87" s="21" t="s">
        <v>366</v>
      </c>
      <c r="D87" s="29">
        <v>30</v>
      </c>
      <c r="E87" s="29">
        <v>2</v>
      </c>
      <c r="F87" s="17">
        <v>84</v>
      </c>
      <c r="G87" s="12"/>
      <c r="H87" s="12">
        <f t="shared" si="4"/>
        <v>82.4</v>
      </c>
      <c r="I87" s="12">
        <v>60</v>
      </c>
      <c r="J87" s="42">
        <f t="shared" si="5"/>
        <v>75.68</v>
      </c>
      <c r="K87" s="12"/>
      <c r="L87" s="43"/>
    </row>
    <row r="88" spans="1:12" ht="34.5" customHeight="1">
      <c r="A88" s="12">
        <v>86</v>
      </c>
      <c r="B88" s="13" t="s">
        <v>233</v>
      </c>
      <c r="C88" s="21" t="s">
        <v>367</v>
      </c>
      <c r="D88" s="29">
        <v>30</v>
      </c>
      <c r="E88" s="29">
        <v>2.19</v>
      </c>
      <c r="F88" s="17">
        <v>82</v>
      </c>
      <c r="G88" s="12"/>
      <c r="H88" s="12">
        <f t="shared" si="4"/>
        <v>81.38999999999999</v>
      </c>
      <c r="I88" s="12">
        <v>61.5</v>
      </c>
      <c r="J88" s="42">
        <f t="shared" si="5"/>
        <v>75.42299999999999</v>
      </c>
      <c r="K88" s="12"/>
      <c r="L88" s="43"/>
    </row>
    <row r="89" spans="1:12" ht="34.5" customHeight="1">
      <c r="A89" s="12">
        <v>87</v>
      </c>
      <c r="B89" s="13" t="s">
        <v>253</v>
      </c>
      <c r="C89" s="94" t="s">
        <v>368</v>
      </c>
      <c r="D89" s="29">
        <v>30</v>
      </c>
      <c r="E89" s="29">
        <v>2</v>
      </c>
      <c r="F89" s="17">
        <v>75</v>
      </c>
      <c r="G89" s="12"/>
      <c r="H89" s="12">
        <f t="shared" si="4"/>
        <v>77</v>
      </c>
      <c r="I89" s="12">
        <v>70.5</v>
      </c>
      <c r="J89" s="42">
        <f t="shared" si="5"/>
        <v>75.05</v>
      </c>
      <c r="K89" s="12"/>
      <c r="L89" s="43"/>
    </row>
    <row r="90" spans="1:12" ht="34.5" customHeight="1">
      <c r="A90" s="12">
        <v>88</v>
      </c>
      <c r="B90" s="14" t="s">
        <v>369</v>
      </c>
      <c r="C90" s="21" t="s">
        <v>370</v>
      </c>
      <c r="D90" s="29">
        <v>30</v>
      </c>
      <c r="E90" s="29">
        <v>2</v>
      </c>
      <c r="F90" s="17">
        <v>80</v>
      </c>
      <c r="G90" s="12"/>
      <c r="H90" s="12">
        <f t="shared" si="4"/>
        <v>80</v>
      </c>
      <c r="I90" s="44">
        <v>60</v>
      </c>
      <c r="J90" s="42">
        <f t="shared" si="5"/>
        <v>74</v>
      </c>
      <c r="K90" s="12"/>
      <c r="L90" s="43"/>
    </row>
    <row r="91" spans="1:12" ht="34.5" customHeight="1">
      <c r="A91" s="12">
        <v>89</v>
      </c>
      <c r="B91" s="13" t="s">
        <v>204</v>
      </c>
      <c r="C91" s="21" t="s">
        <v>371</v>
      </c>
      <c r="D91" s="29">
        <v>30</v>
      </c>
      <c r="E91" s="29">
        <v>2</v>
      </c>
      <c r="F91" s="17">
        <v>79</v>
      </c>
      <c r="G91" s="12"/>
      <c r="H91" s="12">
        <f t="shared" si="4"/>
        <v>79.4</v>
      </c>
      <c r="I91" s="12">
        <v>60</v>
      </c>
      <c r="J91" s="42">
        <f t="shared" si="5"/>
        <v>73.58</v>
      </c>
      <c r="L91" s="43"/>
    </row>
    <row r="92" spans="1:12" ht="34.5" customHeight="1">
      <c r="A92" s="12">
        <v>90</v>
      </c>
      <c r="B92" s="13" t="s">
        <v>209</v>
      </c>
      <c r="C92" s="21" t="s">
        <v>372</v>
      </c>
      <c r="D92" s="29">
        <v>30</v>
      </c>
      <c r="E92" s="29">
        <v>2</v>
      </c>
      <c r="F92" s="17">
        <v>78</v>
      </c>
      <c r="G92" s="12"/>
      <c r="H92" s="12">
        <f t="shared" si="4"/>
        <v>78.8</v>
      </c>
      <c r="I92" s="44">
        <v>60</v>
      </c>
      <c r="J92" s="42">
        <f t="shared" si="5"/>
        <v>73.16</v>
      </c>
      <c r="K92" s="58" t="s">
        <v>373</v>
      </c>
      <c r="L92" s="59"/>
    </row>
    <row r="93" spans="1:12" ht="34.5" customHeight="1">
      <c r="A93" s="12">
        <v>91</v>
      </c>
      <c r="B93" s="13" t="s">
        <v>237</v>
      </c>
      <c r="C93" s="21" t="s">
        <v>374</v>
      </c>
      <c r="D93" s="29">
        <v>30</v>
      </c>
      <c r="E93" s="29">
        <v>2</v>
      </c>
      <c r="F93" s="17">
        <v>78</v>
      </c>
      <c r="G93" s="12"/>
      <c r="H93" s="12">
        <f t="shared" si="4"/>
        <v>78.8</v>
      </c>
      <c r="I93" s="12">
        <v>57.6</v>
      </c>
      <c r="J93" s="42">
        <f t="shared" si="5"/>
        <v>72.44</v>
      </c>
      <c r="K93" s="58" t="s">
        <v>373</v>
      </c>
      <c r="L93" s="59"/>
    </row>
    <row r="94" spans="1:12" ht="34.5" customHeight="1">
      <c r="A94" s="12">
        <v>92</v>
      </c>
      <c r="B94" s="13" t="s">
        <v>35</v>
      </c>
      <c r="C94" s="21" t="s">
        <v>375</v>
      </c>
      <c r="D94" s="29">
        <v>30</v>
      </c>
      <c r="E94" s="29">
        <v>2</v>
      </c>
      <c r="F94" s="17">
        <v>76</v>
      </c>
      <c r="G94" s="12"/>
      <c r="H94" s="12">
        <f t="shared" si="4"/>
        <v>77.6</v>
      </c>
      <c r="I94" s="12">
        <v>60</v>
      </c>
      <c r="J94" s="42">
        <f t="shared" si="5"/>
        <v>72.32</v>
      </c>
      <c r="K94" s="58" t="s">
        <v>373</v>
      </c>
      <c r="L94" s="59"/>
    </row>
    <row r="95" spans="1:12" ht="34.5" customHeight="1">
      <c r="A95" s="12">
        <v>93</v>
      </c>
      <c r="B95" s="31" t="s">
        <v>264</v>
      </c>
      <c r="C95" s="94" t="s">
        <v>376</v>
      </c>
      <c r="D95" s="29">
        <v>30</v>
      </c>
      <c r="E95" s="29">
        <v>2</v>
      </c>
      <c r="F95" s="17">
        <v>73</v>
      </c>
      <c r="G95" s="12"/>
      <c r="H95" s="12">
        <f t="shared" si="4"/>
        <v>75.8</v>
      </c>
      <c r="I95" s="12">
        <v>59</v>
      </c>
      <c r="J95" s="42">
        <f t="shared" si="5"/>
        <v>70.75999999999999</v>
      </c>
      <c r="K95" s="58" t="s">
        <v>373</v>
      </c>
      <c r="L95" s="59"/>
    </row>
    <row r="96" spans="1:12" ht="34.5" customHeight="1">
      <c r="A96" s="12">
        <v>94</v>
      </c>
      <c r="B96" s="13" t="s">
        <v>230</v>
      </c>
      <c r="C96" s="21" t="s">
        <v>377</v>
      </c>
      <c r="D96" s="29">
        <v>30</v>
      </c>
      <c r="E96" s="29">
        <v>2</v>
      </c>
      <c r="F96" s="17">
        <v>70</v>
      </c>
      <c r="G96" s="12"/>
      <c r="H96" s="12">
        <f t="shared" si="4"/>
        <v>74</v>
      </c>
      <c r="I96" s="12">
        <v>61.5</v>
      </c>
      <c r="J96" s="42">
        <f t="shared" si="5"/>
        <v>70.25</v>
      </c>
      <c r="K96" s="58" t="s">
        <v>373</v>
      </c>
      <c r="L96" s="59"/>
    </row>
    <row r="97" spans="1:12" ht="34.5" customHeight="1">
      <c r="A97" s="12">
        <v>95</v>
      </c>
      <c r="B97" s="13" t="s">
        <v>192</v>
      </c>
      <c r="C97" s="21" t="s">
        <v>378</v>
      </c>
      <c r="D97" s="29">
        <v>30</v>
      </c>
      <c r="E97" s="29">
        <v>2</v>
      </c>
      <c r="F97" s="17">
        <v>88</v>
      </c>
      <c r="G97" s="12">
        <v>-5</v>
      </c>
      <c r="H97" s="12">
        <f t="shared" si="4"/>
        <v>79.8</v>
      </c>
      <c r="I97" s="12">
        <v>70.9</v>
      </c>
      <c r="J97" s="42">
        <f t="shared" si="5"/>
        <v>77.13</v>
      </c>
      <c r="K97" s="44" t="s">
        <v>379</v>
      </c>
      <c r="L97" s="60"/>
    </row>
    <row r="98" spans="1:12" ht="34.5" customHeight="1">
      <c r="A98" s="12">
        <v>96</v>
      </c>
      <c r="B98" s="46" t="s">
        <v>380</v>
      </c>
      <c r="C98" s="47" t="s">
        <v>381</v>
      </c>
      <c r="D98" s="48" t="s">
        <v>382</v>
      </c>
      <c r="E98" s="49"/>
      <c r="F98" s="49"/>
      <c r="G98" s="49"/>
      <c r="H98" s="49"/>
      <c r="I98" s="49"/>
      <c r="J98" s="49"/>
      <c r="K98" s="49"/>
      <c r="L98" s="61"/>
    </row>
    <row r="99" spans="1:12" ht="34.5" customHeight="1">
      <c r="A99" s="12">
        <v>97</v>
      </c>
      <c r="B99" s="46" t="s">
        <v>383</v>
      </c>
      <c r="C99" s="47" t="s">
        <v>384</v>
      </c>
      <c r="D99" s="50"/>
      <c r="E99" s="51"/>
      <c r="F99" s="51"/>
      <c r="G99" s="51"/>
      <c r="H99" s="51"/>
      <c r="I99" s="51"/>
      <c r="J99" s="51"/>
      <c r="K99" s="51"/>
      <c r="L99" s="62"/>
    </row>
    <row r="100" spans="1:12" ht="34.5" customHeight="1">
      <c r="A100" s="12">
        <v>98</v>
      </c>
      <c r="B100" s="46" t="s">
        <v>385</v>
      </c>
      <c r="C100" s="47" t="s">
        <v>386</v>
      </c>
      <c r="D100" s="50"/>
      <c r="E100" s="51"/>
      <c r="F100" s="51"/>
      <c r="G100" s="51"/>
      <c r="H100" s="51"/>
      <c r="I100" s="51"/>
      <c r="J100" s="51"/>
      <c r="K100" s="51"/>
      <c r="L100" s="62"/>
    </row>
    <row r="101" spans="1:12" ht="34.5" customHeight="1">
      <c r="A101" s="12">
        <v>99</v>
      </c>
      <c r="B101" s="46" t="s">
        <v>387</v>
      </c>
      <c r="C101" s="99" t="s">
        <v>388</v>
      </c>
      <c r="D101" s="50"/>
      <c r="E101" s="51"/>
      <c r="F101" s="51"/>
      <c r="G101" s="51"/>
      <c r="H101" s="51"/>
      <c r="I101" s="51"/>
      <c r="J101" s="51"/>
      <c r="K101" s="51"/>
      <c r="L101" s="62"/>
    </row>
    <row r="102" spans="1:12" ht="34.5" customHeight="1">
      <c r="A102" s="12">
        <v>100</v>
      </c>
      <c r="B102" s="46" t="s">
        <v>389</v>
      </c>
      <c r="C102" s="99" t="s">
        <v>390</v>
      </c>
      <c r="D102" s="52"/>
      <c r="E102" s="53"/>
      <c r="F102" s="53"/>
      <c r="G102" s="53"/>
      <c r="H102" s="53"/>
      <c r="I102" s="53"/>
      <c r="J102" s="53"/>
      <c r="K102" s="53"/>
      <c r="L102" s="63"/>
    </row>
    <row r="103" spans="1:12" ht="28.5" customHeight="1">
      <c r="A103" s="12">
        <v>101</v>
      </c>
      <c r="B103" s="54" t="s">
        <v>391</v>
      </c>
      <c r="C103" s="55" t="s">
        <v>392</v>
      </c>
      <c r="D103" s="56" t="s">
        <v>393</v>
      </c>
      <c r="E103" s="57"/>
      <c r="F103" s="57"/>
      <c r="G103" s="57"/>
      <c r="H103" s="57"/>
      <c r="I103" s="57"/>
      <c r="J103" s="57"/>
      <c r="K103" s="57"/>
      <c r="L103" s="64"/>
    </row>
  </sheetData>
  <sheetProtection/>
  <mergeCells count="9">
    <mergeCell ref="A1:L1"/>
    <mergeCell ref="K92:L92"/>
    <mergeCell ref="K93:L93"/>
    <mergeCell ref="K94:L94"/>
    <mergeCell ref="K95:L95"/>
    <mergeCell ref="K96:L96"/>
    <mergeCell ref="K97:L97"/>
    <mergeCell ref="D103:L103"/>
    <mergeCell ref="D98:L102"/>
  </mergeCells>
  <printOptions/>
  <pageMargins left="0" right="0" top="0.60625" bottom="0.60625"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25"/>
  <sheetViews>
    <sheetView tabSelected="1" zoomScaleSheetLayoutView="100" workbookViewId="0" topLeftCell="A1">
      <selection activeCell="K6" sqref="K6"/>
    </sheetView>
  </sheetViews>
  <sheetFormatPr defaultColWidth="9.00390625" defaultRowHeight="14.25"/>
  <cols>
    <col min="1" max="1" width="5.75390625" style="0" customWidth="1"/>
    <col min="2" max="2" width="31.625" style="2" customWidth="1"/>
    <col min="3" max="3" width="20.625" style="2" customWidth="1"/>
    <col min="4" max="4" width="27.375" style="3" customWidth="1"/>
    <col min="5" max="5" width="10.875" style="4" customWidth="1"/>
    <col min="6" max="6" width="8.125" style="5" customWidth="1"/>
    <col min="7" max="7" width="16.25390625" style="6" customWidth="1"/>
  </cols>
  <sheetData>
    <row r="1" spans="1:7" ht="40.5" customHeight="1">
      <c r="A1" s="7" t="s">
        <v>394</v>
      </c>
      <c r="B1" s="7"/>
      <c r="C1" s="7"/>
      <c r="D1" s="7"/>
      <c r="E1" s="7"/>
      <c r="F1" s="7"/>
      <c r="G1" s="7"/>
    </row>
    <row r="2" spans="1:10" s="1" customFormat="1" ht="51" customHeight="1">
      <c r="A2" s="8" t="s">
        <v>1</v>
      </c>
      <c r="B2" s="9" t="s">
        <v>268</v>
      </c>
      <c r="C2" s="9" t="s">
        <v>269</v>
      </c>
      <c r="D2" s="9" t="s">
        <v>395</v>
      </c>
      <c r="E2" s="9" t="s">
        <v>396</v>
      </c>
      <c r="F2" s="10" t="s">
        <v>397</v>
      </c>
      <c r="G2" s="11" t="s">
        <v>398</v>
      </c>
      <c r="J2" s="22"/>
    </row>
    <row r="3" spans="1:7" ht="34.5" customHeight="1">
      <c r="A3" s="12">
        <v>1</v>
      </c>
      <c r="B3" s="13" t="s">
        <v>100</v>
      </c>
      <c r="C3" s="14" t="s">
        <v>281</v>
      </c>
      <c r="D3" s="15" t="s">
        <v>101</v>
      </c>
      <c r="E3" s="16">
        <v>506.52</v>
      </c>
      <c r="F3" s="17">
        <v>97</v>
      </c>
      <c r="G3" s="18" t="s">
        <v>399</v>
      </c>
    </row>
    <row r="4" spans="1:7" ht="34.5" customHeight="1">
      <c r="A4" s="12">
        <v>2</v>
      </c>
      <c r="B4" s="13" t="s">
        <v>83</v>
      </c>
      <c r="C4" s="14" t="s">
        <v>283</v>
      </c>
      <c r="D4" s="15" t="s">
        <v>84</v>
      </c>
      <c r="E4" s="16">
        <v>865.88</v>
      </c>
      <c r="F4" s="17">
        <v>97</v>
      </c>
      <c r="G4" s="18" t="s">
        <v>399</v>
      </c>
    </row>
    <row r="5" spans="1:7" ht="39.75" customHeight="1">
      <c r="A5" s="12">
        <v>3</v>
      </c>
      <c r="B5" s="13" t="s">
        <v>86</v>
      </c>
      <c r="C5" s="14" t="s">
        <v>288</v>
      </c>
      <c r="D5" s="15" t="s">
        <v>87</v>
      </c>
      <c r="E5" s="16">
        <v>1206.18</v>
      </c>
      <c r="F5" s="17">
        <v>97</v>
      </c>
      <c r="G5" s="18" t="s">
        <v>400</v>
      </c>
    </row>
    <row r="6" spans="1:7" ht="34.5" customHeight="1">
      <c r="A6" s="12">
        <v>4</v>
      </c>
      <c r="B6" s="13" t="s">
        <v>31</v>
      </c>
      <c r="C6" s="14" t="s">
        <v>294</v>
      </c>
      <c r="D6" s="15" t="s">
        <v>32</v>
      </c>
      <c r="E6" s="16">
        <v>11152</v>
      </c>
      <c r="F6" s="17">
        <v>97</v>
      </c>
      <c r="G6" s="18" t="s">
        <v>399</v>
      </c>
    </row>
    <row r="7" spans="1:7" ht="34.5" customHeight="1">
      <c r="A7" s="12">
        <v>5</v>
      </c>
      <c r="B7" s="13" t="s">
        <v>169</v>
      </c>
      <c r="C7" s="14" t="s">
        <v>296</v>
      </c>
      <c r="D7" s="15" t="s">
        <v>170</v>
      </c>
      <c r="E7" s="16">
        <v>604.92</v>
      </c>
      <c r="F7" s="17">
        <v>97</v>
      </c>
      <c r="G7" s="18" t="s">
        <v>400</v>
      </c>
    </row>
    <row r="8" spans="1:7" ht="34.5" customHeight="1">
      <c r="A8" s="12">
        <v>6</v>
      </c>
      <c r="B8" s="13" t="s">
        <v>91</v>
      </c>
      <c r="C8" s="14" t="s">
        <v>290</v>
      </c>
      <c r="D8" s="15" t="s">
        <v>92</v>
      </c>
      <c r="E8" s="16">
        <v>1468.6</v>
      </c>
      <c r="F8" s="17">
        <v>96</v>
      </c>
      <c r="G8" s="18" t="s">
        <v>399</v>
      </c>
    </row>
    <row r="9" spans="1:7" ht="34.5" customHeight="1">
      <c r="A9" s="12">
        <v>7</v>
      </c>
      <c r="B9" s="13" t="s">
        <v>235</v>
      </c>
      <c r="C9" s="14" t="s">
        <v>291</v>
      </c>
      <c r="D9" s="15" t="s">
        <v>236</v>
      </c>
      <c r="E9" s="16">
        <v>4518.51</v>
      </c>
      <c r="F9" s="17">
        <v>96</v>
      </c>
      <c r="G9" s="18" t="s">
        <v>399</v>
      </c>
    </row>
    <row r="10" spans="1:7" ht="34.5" customHeight="1">
      <c r="A10" s="12">
        <v>8</v>
      </c>
      <c r="B10" s="13" t="s">
        <v>122</v>
      </c>
      <c r="C10" s="100" t="s">
        <v>302</v>
      </c>
      <c r="D10" s="15" t="s">
        <v>123</v>
      </c>
      <c r="E10" s="16">
        <v>22513</v>
      </c>
      <c r="F10" s="17">
        <v>95</v>
      </c>
      <c r="G10" s="18" t="s">
        <v>399</v>
      </c>
    </row>
    <row r="11" spans="1:7" ht="34.5" customHeight="1">
      <c r="A11" s="12">
        <v>9</v>
      </c>
      <c r="B11" s="13" t="s">
        <v>29</v>
      </c>
      <c r="C11" s="100" t="s">
        <v>285</v>
      </c>
      <c r="D11" s="15" t="s">
        <v>30</v>
      </c>
      <c r="E11" s="16">
        <v>556</v>
      </c>
      <c r="F11" s="17">
        <v>94</v>
      </c>
      <c r="G11" s="18" t="s">
        <v>401</v>
      </c>
    </row>
    <row r="12" spans="1:7" ht="34.5" customHeight="1">
      <c r="A12" s="12">
        <v>10</v>
      </c>
      <c r="B12" s="13" t="s">
        <v>107</v>
      </c>
      <c r="C12" s="14" t="s">
        <v>286</v>
      </c>
      <c r="D12" s="15" t="s">
        <v>108</v>
      </c>
      <c r="E12" s="16">
        <v>995.67</v>
      </c>
      <c r="F12" s="17">
        <v>94</v>
      </c>
      <c r="G12" s="18" t="s">
        <v>400</v>
      </c>
    </row>
    <row r="13" spans="1:7" ht="34.5" customHeight="1">
      <c r="A13" s="12">
        <v>11</v>
      </c>
      <c r="B13" s="13" t="s">
        <v>25</v>
      </c>
      <c r="C13" s="14" t="s">
        <v>289</v>
      </c>
      <c r="D13" s="15" t="s">
        <v>26</v>
      </c>
      <c r="E13" s="16">
        <v>6223.3</v>
      </c>
      <c r="F13" s="17">
        <v>94</v>
      </c>
      <c r="G13" s="18" t="s">
        <v>399</v>
      </c>
    </row>
    <row r="14" spans="1:7" ht="34.5" customHeight="1">
      <c r="A14" s="12">
        <v>12</v>
      </c>
      <c r="B14" s="13" t="s">
        <v>184</v>
      </c>
      <c r="C14" s="14" t="s">
        <v>293</v>
      </c>
      <c r="D14" s="15" t="s">
        <v>402</v>
      </c>
      <c r="E14" s="19">
        <v>190</v>
      </c>
      <c r="F14" s="17">
        <v>94</v>
      </c>
      <c r="G14" s="18" t="s">
        <v>401</v>
      </c>
    </row>
    <row r="15" spans="1:7" ht="34.5" customHeight="1">
      <c r="A15" s="12">
        <v>13</v>
      </c>
      <c r="B15" s="13" t="s">
        <v>79</v>
      </c>
      <c r="C15" s="14" t="s">
        <v>298</v>
      </c>
      <c r="D15" s="15" t="s">
        <v>80</v>
      </c>
      <c r="E15" s="16">
        <v>3351.22</v>
      </c>
      <c r="F15" s="17">
        <v>94</v>
      </c>
      <c r="G15" s="18" t="s">
        <v>399</v>
      </c>
    </row>
    <row r="16" spans="1:7" ht="34.5" customHeight="1">
      <c r="A16" s="12">
        <v>14</v>
      </c>
      <c r="B16" s="13" t="s">
        <v>135</v>
      </c>
      <c r="C16" s="14" t="s">
        <v>300</v>
      </c>
      <c r="D16" s="15" t="s">
        <v>136</v>
      </c>
      <c r="E16" s="16">
        <v>1982.26</v>
      </c>
      <c r="F16" s="17">
        <v>94</v>
      </c>
      <c r="G16" s="18" t="s">
        <v>399</v>
      </c>
    </row>
    <row r="17" spans="1:7" ht="34.5" customHeight="1">
      <c r="A17" s="12">
        <v>15</v>
      </c>
      <c r="B17" s="13" t="s">
        <v>125</v>
      </c>
      <c r="C17" s="100" t="s">
        <v>303</v>
      </c>
      <c r="D17" s="15" t="s">
        <v>126</v>
      </c>
      <c r="E17" s="16">
        <v>2415.14</v>
      </c>
      <c r="F17" s="17">
        <v>94</v>
      </c>
      <c r="G17" s="18" t="s">
        <v>399</v>
      </c>
    </row>
    <row r="18" spans="1:7" ht="34.5" customHeight="1">
      <c r="A18" s="12">
        <v>16</v>
      </c>
      <c r="B18" s="13" t="s">
        <v>14</v>
      </c>
      <c r="C18" s="14" t="s">
        <v>304</v>
      </c>
      <c r="D18" s="15" t="s">
        <v>15</v>
      </c>
      <c r="E18" s="16">
        <v>1308.1</v>
      </c>
      <c r="F18" s="17">
        <v>94</v>
      </c>
      <c r="G18" s="18" t="s">
        <v>399</v>
      </c>
    </row>
    <row r="19" spans="1:7" ht="34.5" customHeight="1">
      <c r="A19" s="12">
        <v>17</v>
      </c>
      <c r="B19" s="13" t="s">
        <v>167</v>
      </c>
      <c r="C19" s="14" t="s">
        <v>306</v>
      </c>
      <c r="D19" s="15" t="s">
        <v>168</v>
      </c>
      <c r="E19" s="16">
        <v>11812</v>
      </c>
      <c r="F19" s="17">
        <v>94</v>
      </c>
      <c r="G19" s="18" t="s">
        <v>399</v>
      </c>
    </row>
    <row r="20" spans="1:7" ht="34.5" customHeight="1">
      <c r="A20" s="12">
        <v>18</v>
      </c>
      <c r="B20" s="13" t="s">
        <v>103</v>
      </c>
      <c r="C20" s="14" t="s">
        <v>307</v>
      </c>
      <c r="D20" s="15" t="s">
        <v>104</v>
      </c>
      <c r="E20" s="16">
        <v>1210.75</v>
      </c>
      <c r="F20" s="17">
        <v>94</v>
      </c>
      <c r="G20" s="18" t="s">
        <v>399</v>
      </c>
    </row>
    <row r="21" spans="1:7" ht="34.5" customHeight="1">
      <c r="A21" s="12">
        <v>19</v>
      </c>
      <c r="B21" s="13" t="s">
        <v>212</v>
      </c>
      <c r="C21" s="20" t="s">
        <v>308</v>
      </c>
      <c r="D21" s="15" t="s">
        <v>213</v>
      </c>
      <c r="E21" s="16">
        <v>751.49</v>
      </c>
      <c r="F21" s="17">
        <v>94</v>
      </c>
      <c r="G21" s="18" t="s">
        <v>400</v>
      </c>
    </row>
    <row r="22" spans="1:7" ht="34.5" customHeight="1">
      <c r="A22" s="12">
        <v>20</v>
      </c>
      <c r="B22" s="13" t="s">
        <v>161</v>
      </c>
      <c r="C22" s="14" t="s">
        <v>331</v>
      </c>
      <c r="D22" s="15" t="s">
        <v>162</v>
      </c>
      <c r="E22" s="16">
        <v>2237.37</v>
      </c>
      <c r="F22" s="17">
        <v>94</v>
      </c>
      <c r="G22" s="18" t="s">
        <v>399</v>
      </c>
    </row>
    <row r="23" spans="1:7" ht="36" customHeight="1">
      <c r="A23" s="12">
        <v>21</v>
      </c>
      <c r="B23" s="13" t="s">
        <v>171</v>
      </c>
      <c r="C23" s="14" t="s">
        <v>338</v>
      </c>
      <c r="D23" s="15" t="s">
        <v>172</v>
      </c>
      <c r="E23" s="16">
        <v>114.66</v>
      </c>
      <c r="F23" s="17">
        <v>94</v>
      </c>
      <c r="G23" s="18" t="s">
        <v>401</v>
      </c>
    </row>
    <row r="24" spans="1:7" ht="34.5" customHeight="1">
      <c r="A24" s="12">
        <v>22</v>
      </c>
      <c r="B24" s="13" t="s">
        <v>159</v>
      </c>
      <c r="C24" s="14" t="s">
        <v>339</v>
      </c>
      <c r="D24" s="15" t="s">
        <v>160</v>
      </c>
      <c r="E24" s="16">
        <v>2850.2</v>
      </c>
      <c r="F24" s="17">
        <v>94</v>
      </c>
      <c r="G24" s="18" t="s">
        <v>399</v>
      </c>
    </row>
    <row r="25" spans="1:7" ht="27" customHeight="1">
      <c r="A25" s="12">
        <v>23</v>
      </c>
      <c r="B25" s="13" t="s">
        <v>219</v>
      </c>
      <c r="C25" s="21" t="s">
        <v>295</v>
      </c>
      <c r="D25" s="15" t="s">
        <v>220</v>
      </c>
      <c r="E25" s="16">
        <v>695.97</v>
      </c>
      <c r="F25" s="17">
        <v>93</v>
      </c>
      <c r="G25" s="18" t="s">
        <v>400</v>
      </c>
    </row>
  </sheetData>
  <sheetProtection/>
  <mergeCells count="1">
    <mergeCell ref="A1:G1"/>
  </mergeCells>
  <printOptions/>
  <pageMargins left="0.7868055555555555" right="0.7868055555555555" top="0.40902777777777777" bottom="0.4090277777777777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忻忻</cp:lastModifiedBy>
  <dcterms:created xsi:type="dcterms:W3CDTF">2016-12-02T08:54:00Z</dcterms:created>
  <dcterms:modified xsi:type="dcterms:W3CDTF">2023-07-24T03:00:20Z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468E98A5EC164C1991DF17530AF7F378_13</vt:lpwstr>
  </property>
</Properties>
</file>